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Instrukcja wypełnienia" sheetId="1" r:id="rId1"/>
    <sheet name="Wykonawca" sheetId="2" r:id="rId2"/>
    <sheet name="Zestawienie" sheetId="3" r:id="rId3"/>
  </sheets>
  <definedNames>
    <definedName name="_xlnm.Print_Titles" localSheetId="2">'Zestawienie'!$1:$5</definedName>
  </definedNames>
  <calcPr fullCalcOnLoad="1"/>
</workbook>
</file>

<file path=xl/sharedStrings.xml><?xml version="1.0" encoding="utf-8"?>
<sst xmlns="http://schemas.openxmlformats.org/spreadsheetml/2006/main" count="94" uniqueCount="70">
  <si>
    <t>Element</t>
  </si>
  <si>
    <t>Producent</t>
  </si>
  <si>
    <t>Rodzaj</t>
  </si>
  <si>
    <t>L.p.</t>
  </si>
  <si>
    <t>Wysokość podatku VAT</t>
  </si>
  <si>
    <t>Cena jednostkowa netto</t>
  </si>
  <si>
    <t>Ilość</t>
  </si>
  <si>
    <t>1.</t>
  </si>
  <si>
    <t>płyta główna</t>
  </si>
  <si>
    <t>procesor</t>
  </si>
  <si>
    <t>pamięć RAM</t>
  </si>
  <si>
    <t>dysk twardy</t>
  </si>
  <si>
    <t>napęd optyczny</t>
  </si>
  <si>
    <t>napęd dyskietek</t>
  </si>
  <si>
    <t>obudowa</t>
  </si>
  <si>
    <t>monitor</t>
  </si>
  <si>
    <t>klawiatura</t>
  </si>
  <si>
    <t>mysz</t>
  </si>
  <si>
    <t>zasilacz UPS</t>
  </si>
  <si>
    <t>system operacyjny</t>
  </si>
  <si>
    <t>pakiet biurowy</t>
  </si>
  <si>
    <t>drukarka laserowa</t>
  </si>
  <si>
    <t>–</t>
  </si>
  <si>
    <t>Zestaw komputerowy</t>
  </si>
  <si>
    <t>Model, wersja</t>
  </si>
  <si>
    <t>2.</t>
  </si>
  <si>
    <t>3.</t>
  </si>
  <si>
    <t>4.</t>
  </si>
  <si>
    <t>5.</t>
  </si>
  <si>
    <t>6.</t>
  </si>
  <si>
    <t>7.</t>
  </si>
  <si>
    <t>Wartość netto</t>
  </si>
  <si>
    <t>Wartość brutto</t>
  </si>
  <si>
    <t>4 zestawy komputerowe</t>
  </si>
  <si>
    <t>karta graficzna</t>
  </si>
  <si>
    <t>głośniki</t>
  </si>
  <si>
    <t>skrętka LAN</t>
  </si>
  <si>
    <t>wtyczka RJ45</t>
  </si>
  <si>
    <t>pakiet
„Internet Security”</t>
  </si>
  <si>
    <t>biurko</t>
  </si>
  <si>
    <t>krzesło</t>
  </si>
  <si>
    <t>stolik</t>
  </si>
  <si>
    <t>8.</t>
  </si>
  <si>
    <t>9.</t>
  </si>
  <si>
    <t>10.</t>
  </si>
  <si>
    <t>11.</t>
  </si>
  <si>
    <t>12.</t>
  </si>
  <si>
    <t>13.</t>
  </si>
  <si>
    <t>14.</t>
  </si>
  <si>
    <t>krzesło obrotowe</t>
  </si>
  <si>
    <t>szafka zlewozmywakowa</t>
  </si>
  <si>
    <t>bilard</t>
  </si>
  <si>
    <t>atlas</t>
  </si>
  <si>
    <t>zastawa kuchenna</t>
  </si>
  <si>
    <t>zlewozmywak</t>
  </si>
  <si>
    <t>kuchnia gazowa</t>
  </si>
  <si>
    <t>15.</t>
  </si>
  <si>
    <t>16.</t>
  </si>
  <si>
    <t>wielofunkcyjne urzą- dzenie atramentowe</t>
  </si>
  <si>
    <t>router ADSL</t>
  </si>
  <si>
    <t>Część I oferty</t>
  </si>
  <si>
    <t>Część VI oferty</t>
  </si>
  <si>
    <t>Część II oferty</t>
  </si>
  <si>
    <t>Część III oferty</t>
  </si>
  <si>
    <t>Część IV oferty</t>
  </si>
  <si>
    <t>Część V oferty</t>
  </si>
  <si>
    <t>Część VII oferty</t>
  </si>
  <si>
    <r>
      <t xml:space="preserve">Arkusz </t>
    </r>
    <r>
      <rPr>
        <b/>
        <sz val="10"/>
        <rFont val="Tahoma"/>
        <family val="2"/>
      </rPr>
      <t>Zestawienie</t>
    </r>
    <r>
      <rPr>
        <sz val="10"/>
        <rFont val="Tahoma"/>
        <family val="2"/>
      </rPr>
      <t xml:space="preserve"> opracowany został dla uproszczenia Wykonawcy sporządzenia zestawienia elementów i ich cen oraz dla ujednolicenia takich zestawień od różnych wykonawców. Arkusz ten można wypełnić w programie Excel i wydrukować lub wydrukować bez wypełniania w komputerze i wypełnić ręcznie. Wypełnienie go przy pomocy programu Excel uwolni Wykonawcę od ewentualnych błędów rachunkowych – nie jest jednak obowiązkowe. Po wydrukowaniu arkusza należy opatrzyć go pieczęciami i podpisami Wykonawcy na każdej stronie i dołączyć do wypełnionego formularza oferty.
W arkuszu </t>
    </r>
    <r>
      <rPr>
        <b/>
        <sz val="10"/>
        <rFont val="Tahoma"/>
        <family val="2"/>
      </rPr>
      <t>Wykonawca</t>
    </r>
    <r>
      <rPr>
        <sz val="10"/>
        <rFont val="Tahoma"/>
        <family val="2"/>
      </rPr>
      <t xml:space="preserve"> proszę w komórce B1 (jedynej z możliwością edycji) wpisać nazwę Wykonawcy wraz z adresem w jednej linii.
W arkuszu </t>
    </r>
    <r>
      <rPr>
        <b/>
        <sz val="10"/>
        <rFont val="Tahoma"/>
        <family val="2"/>
      </rPr>
      <t>Zestawienie</t>
    </r>
    <r>
      <rPr>
        <sz val="10"/>
        <rFont val="Tahoma"/>
        <family val="2"/>
      </rPr>
      <t xml:space="preserve"> proszę odpowiednimi wartościami wypełnić komórki z kolumn „Producent”, „Model, wersja”, „Cena jednostkowa netto” i „Wysokość podatku VAT”, które dotyczą oferowanej części zamówienia. Komórki, które oferowanej części nie dotyczą proszę wypełnić poziomymi kreskami (myślnikami). Wartości sumaryczne zostaną wyliczone automatycznie.</t>
    </r>
  </si>
  <si>
    <t>Nazwa i adres Wykonawcy:</t>
  </si>
  <si>
    <t>Nazwa Wykonawcy: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</si>
</sst>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00\ &quot;zł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9" fontId="3" fillId="0" borderId="3" xfId="0" applyNumberFormat="1" applyFont="1" applyBorder="1" applyAlignment="1" applyProtection="1">
      <alignment horizontal="center" vertical="center" wrapText="1"/>
      <protection locked="0"/>
    </xf>
    <xf numFmtId="9" fontId="3" fillId="0" borderId="6" xfId="0" applyNumberFormat="1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3" fontId="3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Border="1" applyAlignment="1" applyProtection="1">
      <alignment horizontal="right" vertical="center" wrapText="1"/>
      <protection locked="0"/>
    </xf>
    <xf numFmtId="166" fontId="3" fillId="0" borderId="6" xfId="0" applyNumberFormat="1" applyFont="1" applyBorder="1" applyAlignment="1" applyProtection="1">
      <alignment horizontal="right" vertical="center" wrapText="1"/>
      <protection locked="0"/>
    </xf>
    <xf numFmtId="166" fontId="3" fillId="0" borderId="17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1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6.7109375" style="0" customWidth="1"/>
  </cols>
  <sheetData>
    <row r="1" ht="216" customHeight="1">
      <c r="A1" s="36" t="s">
        <v>67</v>
      </c>
    </row>
  </sheetData>
  <sheetProtection password="CAC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9.140625" defaultRowHeight="12.75"/>
  <cols>
    <col min="1" max="1" width="23.7109375" style="0" customWidth="1"/>
    <col min="2" max="2" width="110.7109375" style="0" customWidth="1"/>
  </cols>
  <sheetData>
    <row r="1" spans="1:2" ht="12.75">
      <c r="A1" s="37" t="s">
        <v>68</v>
      </c>
      <c r="B1" s="38"/>
    </row>
  </sheetData>
  <sheetProtection password="CACD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4" width="30.7109375" style="1" customWidth="1"/>
    <col min="5" max="5" width="13.7109375" style="1" customWidth="1"/>
    <col min="6" max="6" width="6.7109375" style="1" customWidth="1"/>
    <col min="7" max="7" width="12.7109375" style="1" customWidth="1"/>
    <col min="8" max="8" width="11.7109375" style="1" customWidth="1"/>
    <col min="9" max="9" width="12.7109375" style="1" customWidth="1"/>
    <col min="10" max="16384" width="9.140625" style="1" customWidth="1"/>
  </cols>
  <sheetData>
    <row r="1" ht="12.75">
      <c r="A1" s="27" t="s">
        <v>69</v>
      </c>
    </row>
    <row r="2" ht="18" customHeight="1">
      <c r="A2" s="34" t="str">
        <f>IF(Wykonawca!B1="","________________________________________________________________________________",Wykonawca!B1)</f>
        <v>________________________________________________________________________________</v>
      </c>
    </row>
    <row r="3" ht="12" customHeight="1">
      <c r="A3" s="35"/>
    </row>
    <row r="4" spans="1:9" ht="21.75" customHeight="1">
      <c r="A4" s="59" t="s">
        <v>3</v>
      </c>
      <c r="B4" s="48" t="s">
        <v>0</v>
      </c>
      <c r="C4" s="48"/>
      <c r="D4" s="48"/>
      <c r="E4" s="57" t="s">
        <v>5</v>
      </c>
      <c r="F4" s="57" t="s">
        <v>6</v>
      </c>
      <c r="G4" s="48" t="s">
        <v>31</v>
      </c>
      <c r="H4" s="48" t="s">
        <v>4</v>
      </c>
      <c r="I4" s="51" t="s">
        <v>32</v>
      </c>
    </row>
    <row r="5" spans="1:9" ht="21.75" customHeight="1">
      <c r="A5" s="60"/>
      <c r="B5" s="2" t="s">
        <v>2</v>
      </c>
      <c r="C5" s="2" t="s">
        <v>1</v>
      </c>
      <c r="D5" s="2" t="s">
        <v>24</v>
      </c>
      <c r="E5" s="58"/>
      <c r="F5" s="58"/>
      <c r="G5" s="49"/>
      <c r="H5" s="49"/>
      <c r="I5" s="52"/>
    </row>
    <row r="6" spans="1:9" ht="27" customHeight="1">
      <c r="A6" s="22" t="s">
        <v>7</v>
      </c>
      <c r="B6" s="4" t="s">
        <v>39</v>
      </c>
      <c r="C6" s="31"/>
      <c r="D6" s="31"/>
      <c r="E6" s="43"/>
      <c r="F6" s="6">
        <v>4</v>
      </c>
      <c r="G6" s="5">
        <f aca="true" t="shared" si="0" ref="G6:G20">IF(E6="","",E6*F6)</f>
      </c>
      <c r="H6" s="28"/>
      <c r="I6" s="7">
        <f aca="true" t="shared" si="1" ref="I6:I20">IF(G6="","",ROUND(G6+G6*H6,2))</f>
      </c>
    </row>
    <row r="7" spans="1:9" ht="27" customHeight="1">
      <c r="A7" s="23" t="s">
        <v>25</v>
      </c>
      <c r="B7" s="9" t="s">
        <v>40</v>
      </c>
      <c r="C7" s="32"/>
      <c r="D7" s="32"/>
      <c r="E7" s="44"/>
      <c r="F7" s="11">
        <v>16</v>
      </c>
      <c r="G7" s="10">
        <f t="shared" si="0"/>
      </c>
      <c r="H7" s="29"/>
      <c r="I7" s="12">
        <f t="shared" si="1"/>
      </c>
    </row>
    <row r="8" spans="1:9" ht="27" customHeight="1">
      <c r="A8" s="23" t="s">
        <v>26</v>
      </c>
      <c r="B8" s="9" t="s">
        <v>41</v>
      </c>
      <c r="C8" s="32"/>
      <c r="D8" s="32"/>
      <c r="E8" s="44"/>
      <c r="F8" s="11">
        <v>4</v>
      </c>
      <c r="G8" s="10">
        <f t="shared" si="0"/>
      </c>
      <c r="H8" s="29"/>
      <c r="I8" s="12">
        <f t="shared" si="1"/>
      </c>
    </row>
    <row r="9" spans="1:9" ht="27" customHeight="1">
      <c r="A9" s="23" t="s">
        <v>27</v>
      </c>
      <c r="B9" s="9" t="s">
        <v>49</v>
      </c>
      <c r="C9" s="32"/>
      <c r="D9" s="32"/>
      <c r="E9" s="44"/>
      <c r="F9" s="11">
        <v>4</v>
      </c>
      <c r="G9" s="10">
        <f t="shared" si="0"/>
      </c>
      <c r="H9" s="29"/>
      <c r="I9" s="12">
        <f t="shared" si="1"/>
      </c>
    </row>
    <row r="10" spans="1:9" ht="27" customHeight="1">
      <c r="A10" s="23" t="s">
        <v>28</v>
      </c>
      <c r="B10" s="9" t="s">
        <v>50</v>
      </c>
      <c r="C10" s="32"/>
      <c r="D10" s="32"/>
      <c r="E10" s="44"/>
      <c r="F10" s="11">
        <v>1</v>
      </c>
      <c r="G10" s="10">
        <f t="shared" si="0"/>
      </c>
      <c r="H10" s="29"/>
      <c r="I10" s="12">
        <f t="shared" si="1"/>
      </c>
    </row>
    <row r="11" spans="1:9" ht="27" customHeight="1">
      <c r="A11" s="47"/>
      <c r="B11" s="50" t="s">
        <v>60</v>
      </c>
      <c r="C11" s="50"/>
      <c r="D11" s="50"/>
      <c r="E11" s="20" t="s">
        <v>22</v>
      </c>
      <c r="F11" s="18" t="s">
        <v>22</v>
      </c>
      <c r="G11" s="19">
        <f>IF(SUM(G6:G10)=0,"",SUM(G6:G10))</f>
      </c>
      <c r="H11" s="20" t="s">
        <v>22</v>
      </c>
      <c r="I11" s="21">
        <f>IF(SUM(I6:I10)=0,"",SUM(I6:I10))</f>
      </c>
    </row>
    <row r="12" spans="1:9" ht="27" customHeight="1">
      <c r="A12" s="23" t="s">
        <v>29</v>
      </c>
      <c r="B12" s="9" t="s">
        <v>51</v>
      </c>
      <c r="C12" s="32"/>
      <c r="D12" s="32"/>
      <c r="E12" s="44"/>
      <c r="F12" s="11">
        <v>1</v>
      </c>
      <c r="G12" s="10">
        <f t="shared" si="0"/>
      </c>
      <c r="H12" s="29"/>
      <c r="I12" s="12">
        <f t="shared" si="1"/>
      </c>
    </row>
    <row r="13" spans="1:9" ht="27" customHeight="1">
      <c r="A13" s="47"/>
      <c r="B13" s="50" t="s">
        <v>62</v>
      </c>
      <c r="C13" s="50"/>
      <c r="D13" s="50"/>
      <c r="E13" s="20" t="s">
        <v>22</v>
      </c>
      <c r="F13" s="18" t="s">
        <v>22</v>
      </c>
      <c r="G13" s="19">
        <f>IF(G12=0,"",G12)</f>
      </c>
      <c r="H13" s="20" t="s">
        <v>22</v>
      </c>
      <c r="I13" s="21">
        <f>IF(I12=0,"",I12)</f>
      </c>
    </row>
    <row r="14" spans="1:9" ht="27" customHeight="1">
      <c r="A14" s="23" t="s">
        <v>30</v>
      </c>
      <c r="B14" s="9" t="s">
        <v>52</v>
      </c>
      <c r="C14" s="32"/>
      <c r="D14" s="32"/>
      <c r="E14" s="44"/>
      <c r="F14" s="11">
        <v>1</v>
      </c>
      <c r="G14" s="10">
        <f t="shared" si="0"/>
      </c>
      <c r="H14" s="29"/>
      <c r="I14" s="12">
        <f t="shared" si="1"/>
      </c>
    </row>
    <row r="15" spans="1:9" ht="27" customHeight="1">
      <c r="A15" s="47"/>
      <c r="B15" s="50" t="s">
        <v>63</v>
      </c>
      <c r="C15" s="50"/>
      <c r="D15" s="50"/>
      <c r="E15" s="20" t="s">
        <v>22</v>
      </c>
      <c r="F15" s="18" t="s">
        <v>22</v>
      </c>
      <c r="G15" s="19">
        <f>IF(G14=0,"",G14)</f>
      </c>
      <c r="H15" s="20" t="s">
        <v>22</v>
      </c>
      <c r="I15" s="21">
        <f>IF(I14=0,"",I14)</f>
      </c>
    </row>
    <row r="16" spans="1:9" ht="27" customHeight="1">
      <c r="A16" s="23" t="s">
        <v>42</v>
      </c>
      <c r="B16" s="9" t="s">
        <v>53</v>
      </c>
      <c r="C16" s="32"/>
      <c r="D16" s="32"/>
      <c r="E16" s="44"/>
      <c r="F16" s="11">
        <v>20</v>
      </c>
      <c r="G16" s="10">
        <f t="shared" si="0"/>
      </c>
      <c r="H16" s="29"/>
      <c r="I16" s="12">
        <f t="shared" si="1"/>
      </c>
    </row>
    <row r="17" spans="1:9" ht="27" customHeight="1">
      <c r="A17" s="47"/>
      <c r="B17" s="50" t="s">
        <v>64</v>
      </c>
      <c r="C17" s="50"/>
      <c r="D17" s="50"/>
      <c r="E17" s="20" t="s">
        <v>22</v>
      </c>
      <c r="F17" s="18" t="s">
        <v>22</v>
      </c>
      <c r="G17" s="19">
        <f>IF(G16=0,"",G16)</f>
      </c>
      <c r="H17" s="20" t="s">
        <v>22</v>
      </c>
      <c r="I17" s="21">
        <f>IF(I16=0,"",I16)</f>
      </c>
    </row>
    <row r="18" spans="1:9" ht="27" customHeight="1">
      <c r="A18" s="23" t="s">
        <v>43</v>
      </c>
      <c r="B18" s="9" t="s">
        <v>54</v>
      </c>
      <c r="C18" s="32"/>
      <c r="D18" s="32"/>
      <c r="E18" s="44"/>
      <c r="F18" s="11">
        <v>1</v>
      </c>
      <c r="G18" s="10">
        <f t="shared" si="0"/>
      </c>
      <c r="H18" s="29"/>
      <c r="I18" s="12">
        <f t="shared" si="1"/>
      </c>
    </row>
    <row r="19" spans="1:9" ht="27" customHeight="1">
      <c r="A19" s="47"/>
      <c r="B19" s="50" t="s">
        <v>65</v>
      </c>
      <c r="C19" s="50"/>
      <c r="D19" s="50"/>
      <c r="E19" s="20" t="s">
        <v>22</v>
      </c>
      <c r="F19" s="18" t="s">
        <v>22</v>
      </c>
      <c r="G19" s="19">
        <f>IF(G18=0,"",G18)</f>
      </c>
      <c r="H19" s="20" t="s">
        <v>22</v>
      </c>
      <c r="I19" s="21">
        <f>IF(I18=0,"",I18)</f>
      </c>
    </row>
    <row r="20" spans="1:9" ht="27" customHeight="1">
      <c r="A20" s="24" t="s">
        <v>44</v>
      </c>
      <c r="B20" s="14" t="s">
        <v>55</v>
      </c>
      <c r="C20" s="33"/>
      <c r="D20" s="33"/>
      <c r="E20" s="46"/>
      <c r="F20" s="16">
        <v>1</v>
      </c>
      <c r="G20" s="15">
        <f t="shared" si="0"/>
      </c>
      <c r="H20" s="30"/>
      <c r="I20" s="17">
        <f t="shared" si="1"/>
      </c>
    </row>
    <row r="21" spans="1:9" ht="27" customHeight="1">
      <c r="A21" s="47"/>
      <c r="B21" s="50" t="s">
        <v>61</v>
      </c>
      <c r="C21" s="50"/>
      <c r="D21" s="50"/>
      <c r="E21" s="20" t="s">
        <v>22</v>
      </c>
      <c r="F21" s="18" t="s">
        <v>22</v>
      </c>
      <c r="G21" s="19">
        <f>IF(G20=0,"",G20)</f>
      </c>
      <c r="H21" s="20" t="s">
        <v>22</v>
      </c>
      <c r="I21" s="21">
        <f>IF(I20=0,"",I20)</f>
      </c>
    </row>
    <row r="22" spans="1:9" ht="27" customHeight="1">
      <c r="A22" s="54" t="s">
        <v>45</v>
      </c>
      <c r="B22" s="3" t="s">
        <v>8</v>
      </c>
      <c r="C22" s="31"/>
      <c r="D22" s="31"/>
      <c r="E22" s="43"/>
      <c r="F22" s="6">
        <v>1</v>
      </c>
      <c r="G22" s="5">
        <f>IF(E22="","",E22*F22)</f>
      </c>
      <c r="H22" s="28"/>
      <c r="I22" s="7">
        <f>IF(G22="","",ROUND(G22+G22*H22,2))</f>
      </c>
    </row>
    <row r="23" spans="1:9" ht="27" customHeight="1">
      <c r="A23" s="55"/>
      <c r="B23" s="8" t="s">
        <v>9</v>
      </c>
      <c r="C23" s="32"/>
      <c r="D23" s="32"/>
      <c r="E23" s="44"/>
      <c r="F23" s="11">
        <v>1</v>
      </c>
      <c r="G23" s="10">
        <f aca="true" t="shared" si="2" ref="G23:G37">IF(E23="","",E23*F23)</f>
      </c>
      <c r="H23" s="29"/>
      <c r="I23" s="12">
        <f>IF(G23="","",ROUND(G23+G23*H23,2))</f>
      </c>
    </row>
    <row r="24" spans="1:9" ht="27" customHeight="1">
      <c r="A24" s="55"/>
      <c r="B24" s="8" t="s">
        <v>10</v>
      </c>
      <c r="C24" s="32"/>
      <c r="D24" s="32"/>
      <c r="E24" s="44"/>
      <c r="F24" s="11">
        <v>2</v>
      </c>
      <c r="G24" s="10">
        <f t="shared" si="2"/>
      </c>
      <c r="H24" s="29"/>
      <c r="I24" s="12">
        <f aca="true" t="shared" si="3" ref="I24:I36">IF(G24="","",ROUND(G24+G24*H24,2))</f>
      </c>
    </row>
    <row r="25" spans="1:9" ht="27" customHeight="1">
      <c r="A25" s="55"/>
      <c r="B25" s="8" t="s">
        <v>34</v>
      </c>
      <c r="C25" s="32"/>
      <c r="D25" s="32"/>
      <c r="E25" s="44"/>
      <c r="F25" s="11">
        <v>1</v>
      </c>
      <c r="G25" s="10">
        <f t="shared" si="2"/>
      </c>
      <c r="H25" s="29"/>
      <c r="I25" s="12">
        <f t="shared" si="3"/>
      </c>
    </row>
    <row r="26" spans="1:9" ht="27" customHeight="1">
      <c r="A26" s="55"/>
      <c r="B26" s="8" t="s">
        <v>11</v>
      </c>
      <c r="C26" s="32"/>
      <c r="D26" s="32"/>
      <c r="E26" s="44"/>
      <c r="F26" s="11">
        <v>2</v>
      </c>
      <c r="G26" s="10">
        <f t="shared" si="2"/>
      </c>
      <c r="H26" s="29"/>
      <c r="I26" s="12">
        <f t="shared" si="3"/>
      </c>
    </row>
    <row r="27" spans="1:9" ht="27" customHeight="1">
      <c r="A27" s="55"/>
      <c r="B27" s="8" t="s">
        <v>12</v>
      </c>
      <c r="C27" s="32"/>
      <c r="D27" s="32"/>
      <c r="E27" s="44"/>
      <c r="F27" s="11">
        <v>1</v>
      </c>
      <c r="G27" s="10">
        <f t="shared" si="2"/>
      </c>
      <c r="H27" s="29"/>
      <c r="I27" s="12">
        <f t="shared" si="3"/>
      </c>
    </row>
    <row r="28" spans="1:9" ht="27" customHeight="1">
      <c r="A28" s="55"/>
      <c r="B28" s="8" t="s">
        <v>13</v>
      </c>
      <c r="C28" s="32"/>
      <c r="D28" s="32"/>
      <c r="E28" s="44"/>
      <c r="F28" s="11">
        <v>1</v>
      </c>
      <c r="G28" s="10">
        <f t="shared" si="2"/>
      </c>
      <c r="H28" s="29"/>
      <c r="I28" s="12">
        <f t="shared" si="3"/>
      </c>
    </row>
    <row r="29" spans="1:9" ht="27" customHeight="1">
      <c r="A29" s="55"/>
      <c r="B29" s="8" t="s">
        <v>14</v>
      </c>
      <c r="C29" s="32"/>
      <c r="D29" s="32"/>
      <c r="E29" s="44"/>
      <c r="F29" s="11">
        <v>1</v>
      </c>
      <c r="G29" s="10">
        <f t="shared" si="2"/>
      </c>
      <c r="H29" s="29"/>
      <c r="I29" s="12">
        <f t="shared" si="3"/>
      </c>
    </row>
    <row r="30" spans="1:9" ht="27" customHeight="1">
      <c r="A30" s="55"/>
      <c r="B30" s="8" t="s">
        <v>15</v>
      </c>
      <c r="C30" s="32"/>
      <c r="D30" s="32"/>
      <c r="E30" s="44"/>
      <c r="F30" s="11">
        <v>1</v>
      </c>
      <c r="G30" s="10">
        <f t="shared" si="2"/>
      </c>
      <c r="H30" s="29"/>
      <c r="I30" s="12">
        <f t="shared" si="3"/>
      </c>
    </row>
    <row r="31" spans="1:9" ht="27" customHeight="1">
      <c r="A31" s="55"/>
      <c r="B31" s="8" t="s">
        <v>16</v>
      </c>
      <c r="C31" s="32"/>
      <c r="D31" s="32"/>
      <c r="E31" s="44"/>
      <c r="F31" s="11">
        <v>1</v>
      </c>
      <c r="G31" s="10">
        <f t="shared" si="2"/>
      </c>
      <c r="H31" s="29"/>
      <c r="I31" s="12">
        <f t="shared" si="3"/>
      </c>
    </row>
    <row r="32" spans="1:9" ht="27" customHeight="1">
      <c r="A32" s="55"/>
      <c r="B32" s="8" t="s">
        <v>17</v>
      </c>
      <c r="C32" s="32"/>
      <c r="D32" s="32"/>
      <c r="E32" s="44"/>
      <c r="F32" s="11">
        <v>1</v>
      </c>
      <c r="G32" s="10">
        <f t="shared" si="2"/>
      </c>
      <c r="H32" s="29"/>
      <c r="I32" s="12">
        <f t="shared" si="3"/>
      </c>
    </row>
    <row r="33" spans="1:9" ht="27" customHeight="1">
      <c r="A33" s="55"/>
      <c r="B33" s="8" t="s">
        <v>35</v>
      </c>
      <c r="C33" s="32"/>
      <c r="D33" s="32"/>
      <c r="E33" s="44"/>
      <c r="F33" s="11">
        <v>1</v>
      </c>
      <c r="G33" s="10">
        <f t="shared" si="2"/>
      </c>
      <c r="H33" s="29"/>
      <c r="I33" s="12">
        <f t="shared" si="3"/>
      </c>
    </row>
    <row r="34" spans="1:9" ht="27" customHeight="1">
      <c r="A34" s="55"/>
      <c r="B34" s="8" t="s">
        <v>18</v>
      </c>
      <c r="C34" s="32"/>
      <c r="D34" s="32"/>
      <c r="E34" s="44"/>
      <c r="F34" s="11">
        <v>1</v>
      </c>
      <c r="G34" s="10">
        <f t="shared" si="2"/>
      </c>
      <c r="H34" s="29"/>
      <c r="I34" s="12">
        <f t="shared" si="3"/>
      </c>
    </row>
    <row r="35" spans="1:9" ht="27" customHeight="1">
      <c r="A35" s="55"/>
      <c r="B35" s="8" t="s">
        <v>19</v>
      </c>
      <c r="C35" s="32"/>
      <c r="D35" s="32"/>
      <c r="E35" s="44"/>
      <c r="F35" s="11">
        <v>1</v>
      </c>
      <c r="G35" s="10">
        <f t="shared" si="2"/>
      </c>
      <c r="H35" s="29"/>
      <c r="I35" s="12">
        <f t="shared" si="3"/>
      </c>
    </row>
    <row r="36" spans="1:9" ht="27" customHeight="1">
      <c r="A36" s="55"/>
      <c r="B36" s="39" t="s">
        <v>20</v>
      </c>
      <c r="C36" s="40"/>
      <c r="D36" s="40"/>
      <c r="E36" s="45"/>
      <c r="F36" s="41">
        <v>1</v>
      </c>
      <c r="G36" s="10">
        <f t="shared" si="2"/>
      </c>
      <c r="H36" s="42"/>
      <c r="I36" s="12">
        <f t="shared" si="3"/>
      </c>
    </row>
    <row r="37" spans="1:9" ht="27" customHeight="1">
      <c r="A37" s="55"/>
      <c r="B37" s="13" t="s">
        <v>38</v>
      </c>
      <c r="C37" s="33"/>
      <c r="D37" s="33"/>
      <c r="E37" s="46"/>
      <c r="F37" s="16">
        <v>1</v>
      </c>
      <c r="G37" s="15">
        <f t="shared" si="2"/>
      </c>
      <c r="H37" s="30"/>
      <c r="I37" s="17">
        <f>IF(G37="","",ROUND(G37+G37*H37,2))</f>
      </c>
    </row>
    <row r="38" spans="1:9" ht="27" customHeight="1">
      <c r="A38" s="55"/>
      <c r="B38" s="53" t="s">
        <v>23</v>
      </c>
      <c r="C38" s="50"/>
      <c r="D38" s="50"/>
      <c r="E38" s="20" t="s">
        <v>22</v>
      </c>
      <c r="F38" s="18">
        <v>1</v>
      </c>
      <c r="G38" s="19">
        <f>IF(SUM(G22:G37)=0,"",SUM(G22:G37))</f>
      </c>
      <c r="H38" s="20" t="s">
        <v>22</v>
      </c>
      <c r="I38" s="21">
        <f>IF(SUM(I22:I37)=0,"",SUM(I22:I37))</f>
      </c>
    </row>
    <row r="39" spans="1:9" ht="27" customHeight="1">
      <c r="A39" s="56"/>
      <c r="B39" s="53" t="s">
        <v>33</v>
      </c>
      <c r="C39" s="50"/>
      <c r="D39" s="50"/>
      <c r="E39" s="20" t="s">
        <v>22</v>
      </c>
      <c r="F39" s="18">
        <v>4</v>
      </c>
      <c r="G39" s="19">
        <f>IF(G38="","",F39*G38)</f>
      </c>
      <c r="H39" s="20" t="s">
        <v>22</v>
      </c>
      <c r="I39" s="21">
        <f>IF(I38="","",F39*I38)</f>
      </c>
    </row>
    <row r="40" spans="1:9" ht="27" customHeight="1">
      <c r="A40" s="22" t="s">
        <v>46</v>
      </c>
      <c r="B40" s="4" t="s">
        <v>58</v>
      </c>
      <c r="C40" s="31"/>
      <c r="D40" s="31"/>
      <c r="E40" s="43"/>
      <c r="F40" s="6">
        <v>1</v>
      </c>
      <c r="G40" s="5">
        <f>IF(E40="","",E40*F40)</f>
      </c>
      <c r="H40" s="28"/>
      <c r="I40" s="7">
        <f>IF(G40="","",ROUND(G40+G40*H40,2))</f>
      </c>
    </row>
    <row r="41" spans="1:9" ht="27" customHeight="1">
      <c r="A41" s="23" t="s">
        <v>47</v>
      </c>
      <c r="B41" s="9" t="s">
        <v>21</v>
      </c>
      <c r="C41" s="32"/>
      <c r="D41" s="32"/>
      <c r="E41" s="44"/>
      <c r="F41" s="11">
        <v>1</v>
      </c>
      <c r="G41" s="10">
        <f>IF(E41="","",E41*F41)</f>
      </c>
      <c r="H41" s="29"/>
      <c r="I41" s="12">
        <f>IF(G41="","",ROUND(G41+G41*H41,2))</f>
      </c>
    </row>
    <row r="42" spans="1:9" ht="27" customHeight="1">
      <c r="A42" s="23" t="s">
        <v>48</v>
      </c>
      <c r="B42" s="9" t="s">
        <v>59</v>
      </c>
      <c r="C42" s="32"/>
      <c r="D42" s="32"/>
      <c r="E42" s="44"/>
      <c r="F42" s="11">
        <v>1</v>
      </c>
      <c r="G42" s="10">
        <f>IF(E42="","",E42*F42)</f>
      </c>
      <c r="H42" s="29"/>
      <c r="I42" s="12">
        <f>IF(G42="","",ROUND(G42+G42*H42,2))</f>
      </c>
    </row>
    <row r="43" spans="1:9" ht="27" customHeight="1">
      <c r="A43" s="23" t="s">
        <v>56</v>
      </c>
      <c r="B43" s="9" t="s">
        <v>36</v>
      </c>
      <c r="C43" s="32"/>
      <c r="D43" s="32"/>
      <c r="E43" s="44"/>
      <c r="F43" s="11">
        <v>1</v>
      </c>
      <c r="G43" s="10">
        <f>IF(E43="","",E43*F43)</f>
      </c>
      <c r="H43" s="29"/>
      <c r="I43" s="12">
        <f>IF(G43="","",ROUND(G43+G43*H43,2))</f>
      </c>
    </row>
    <row r="44" spans="1:9" ht="27" customHeight="1">
      <c r="A44" s="24" t="s">
        <v>57</v>
      </c>
      <c r="B44" s="14" t="s">
        <v>37</v>
      </c>
      <c r="C44" s="33"/>
      <c r="D44" s="33"/>
      <c r="E44" s="46"/>
      <c r="F44" s="16">
        <v>20</v>
      </c>
      <c r="G44" s="15">
        <f>IF(E44="","",E44*F44)</f>
      </c>
      <c r="H44" s="30"/>
      <c r="I44" s="17">
        <f>IF(G44="","",ROUND(G44+G44*H44,2))</f>
      </c>
    </row>
    <row r="45" spans="1:9" ht="30" customHeight="1">
      <c r="A45" s="25"/>
      <c r="B45" s="50" t="s">
        <v>66</v>
      </c>
      <c r="C45" s="50"/>
      <c r="D45" s="50"/>
      <c r="E45" s="20" t="s">
        <v>22</v>
      </c>
      <c r="F45" s="20" t="s">
        <v>22</v>
      </c>
      <c r="G45" s="19">
        <f>IF(SUM(G39:G44)=0,"",SUM(G39:G44))</f>
      </c>
      <c r="H45" s="26" t="s">
        <v>22</v>
      </c>
      <c r="I45" s="21">
        <f>IF(SUM(I39:I44)=0,"",SUM(I39:I44))</f>
      </c>
    </row>
  </sheetData>
  <sheetProtection password="CACD" sheet="1" objects="1" scenarios="1" selectLockedCells="1"/>
  <mergeCells count="17">
    <mergeCell ref="A22:A39"/>
    <mergeCell ref="B39:D39"/>
    <mergeCell ref="E4:E5"/>
    <mergeCell ref="F4:F5"/>
    <mergeCell ref="B4:D4"/>
    <mergeCell ref="A4:A5"/>
    <mergeCell ref="B19:D19"/>
    <mergeCell ref="H4:H5"/>
    <mergeCell ref="B45:D45"/>
    <mergeCell ref="I4:I5"/>
    <mergeCell ref="B38:D38"/>
    <mergeCell ref="G4:G5"/>
    <mergeCell ref="B21:D21"/>
    <mergeCell ref="B11:D11"/>
    <mergeCell ref="B13:D13"/>
    <mergeCell ref="B15:D15"/>
    <mergeCell ref="B17:D17"/>
  </mergeCells>
  <dataValidations count="2">
    <dataValidation type="decimal" allowBlank="1" showErrorMessage="1" errorTitle="Błędna liczba" error="Wpisz liczbę całkowitą z zakresu 0 – 100 lub pozostaw komórkę pustą, jeżeli dany element jest zwolniony z podatku VAT." sqref="H22:H37 H40:H44">
      <formula1>0</formula1>
      <formula2>1</formula2>
    </dataValidation>
    <dataValidation type="decimal" allowBlank="1" showErrorMessage="1" errorTitle="Błędny wpis" error="Wpisz liczbę przedstawiającą jednostkową cenę netto danego elementu." sqref="E22:E37 E40:E44">
      <formula1>0</formula1>
      <formula2>10000</formula2>
    </dataValidation>
  </dataValidations>
  <printOptions horizontalCentered="1"/>
  <pageMargins left="0.7874015748031497" right="0.7874015748031497" top="0.5905511811023623" bottom="0.7874015748031497" header="0.4724409448818898" footer="0.3937007874015748"/>
  <pageSetup horizontalDpi="600" verticalDpi="600" orientation="landscape" paperSize="9" scale="85" r:id="rId1"/>
  <headerFooter alignWithMargins="0">
    <oddHeader>&amp;C&amp;"Tahoma,Pogrubiony"Zestawienie elementów i cen&amp;R&amp;"Tahoma,Normalny"Strona &amp;P / &amp;N</oddHeader>
    <oddFooter>&amp;C&amp;"Tahoma,Normalny"miejscowość i data&amp;R&amp;"Tahoma,Normalny"pieczęć i podpis Wykonawcy</oddFooter>
  </headerFooter>
  <rowBreaks count="2" manualBreakCount="2">
    <brk id="2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Pieniężnie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Świąder</dc:creator>
  <cp:keywords/>
  <dc:description/>
  <cp:lastModifiedBy>Dominik Świąder</cp:lastModifiedBy>
  <cp:lastPrinted>2007-03-13T14:25:19Z</cp:lastPrinted>
  <dcterms:created xsi:type="dcterms:W3CDTF">2005-04-20T09:12:17Z</dcterms:created>
  <dcterms:modified xsi:type="dcterms:W3CDTF">2007-03-15T13:53:13Z</dcterms:modified>
  <cp:category/>
  <cp:version/>
  <cp:contentType/>
  <cp:contentStatus/>
</cp:coreProperties>
</file>