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" sheetId="1" r:id="rId1"/>
    <sheet name="2" sheetId="2" r:id="rId2"/>
    <sheet name="3" sheetId="3" r:id="rId3"/>
    <sheet name="3a" sheetId="4" r:id="rId4"/>
    <sheet name="4" sheetId="5" r:id="rId5"/>
    <sheet name="4 (2)" sheetId="6" r:id="rId6"/>
    <sheet name="4 (3)" sheetId="7" r:id="rId7"/>
    <sheet name="5" sheetId="8" r:id="rId8"/>
    <sheet name="6" sheetId="9" r:id="rId9"/>
    <sheet name="7" sheetId="10" r:id="rId10"/>
    <sheet name="8" sheetId="11" r:id="rId11"/>
  </sheets>
  <definedNames/>
  <calcPr fullCalcOnLoad="1"/>
</workbook>
</file>

<file path=xl/comments3.xml><?xml version="1.0" encoding="utf-8"?>
<comments xmlns="http://schemas.openxmlformats.org/spreadsheetml/2006/main">
  <authors>
    <author>Kazimiera Wyrębak-Kołek</author>
  </authors>
  <commentList>
    <comment ref="E9" authorId="0">
      <text>
        <r>
          <rPr>
            <b/>
            <sz val="8"/>
            <rFont val="Tahoma"/>
            <family val="0"/>
          </rPr>
          <t>Kazimiera Wyrębak-</t>
        </r>
      </text>
    </comment>
  </commentList>
</comments>
</file>

<file path=xl/comments4.xml><?xml version="1.0" encoding="utf-8"?>
<comments xmlns="http://schemas.openxmlformats.org/spreadsheetml/2006/main">
  <authors>
    <author>Kazimiera Wyrębak-Kołek</author>
  </authors>
  <commentList>
    <comment ref="E22" authorId="0">
      <text>
        <r>
          <rPr>
            <b/>
            <sz val="8"/>
            <rFont val="Tahoma"/>
            <family val="0"/>
          </rPr>
          <t>Kazimiera Wyrębak-Kołek: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<sst xmlns="http://schemas.openxmlformats.org/spreadsheetml/2006/main" count="680" uniqueCount="342">
  <si>
    <t>Wyszczególnienie</t>
  </si>
  <si>
    <t>4.</t>
  </si>
  <si>
    <t>Dział</t>
  </si>
  <si>
    <t>Rozdział</t>
  </si>
  <si>
    <t>§</t>
  </si>
  <si>
    <t>Treść</t>
  </si>
  <si>
    <t>w tym:</t>
  </si>
  <si>
    <t>Kwota</t>
  </si>
  <si>
    <t>I.</t>
  </si>
  <si>
    <t>1.</t>
  </si>
  <si>
    <t>2.</t>
  </si>
  <si>
    <t>3.</t>
  </si>
  <si>
    <t>II.</t>
  </si>
  <si>
    <t>III.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</si>
  <si>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</si>
  <si>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</si>
  <si>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</si>
  <si>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</si>
  <si>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</si>
  <si>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</si>
  <si>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</si>
  <si>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</si>
  <si>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</si>
  <si>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</si>
  <si>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</si>
  <si>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</si>
  <si>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</si>
  <si>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</si>
  <si>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</si>
  <si>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</si>
  <si>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</si>
  <si>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</si>
  <si>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</si>
  <si>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</si>
  <si>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</si>
  <si>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</si>
  <si>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</si>
  <si>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IV.</t>
  </si>
  <si>
    <t>Rozdz.</t>
  </si>
  <si>
    <t>w złotych</t>
  </si>
  <si>
    <t>Nazwa zadania</t>
  </si>
  <si>
    <t>Kwota dotacji</t>
  </si>
  <si>
    <t>§ 991</t>
  </si>
  <si>
    <t>x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</si>
  <si>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</si>
  <si>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</si>
  <si>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</si>
  <si>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</si>
  <si>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</si>
  <si>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</si>
  <si>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</si>
  <si>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</si>
  <si>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</si>
  <si>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</si>
  <si>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</si>
  <si>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2008 r.</t>
  </si>
  <si>
    <t>2009 r.</t>
  </si>
  <si>
    <t>Lp.</t>
  </si>
  <si>
    <t>środki pochodzące z innych  źr.*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</si>
  <si>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</si>
  <si>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</si>
  <si>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</si>
  <si>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</si>
  <si>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</si>
  <si>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</si>
  <si>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</si>
  <si>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</si>
  <si>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</si>
  <si>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</si>
  <si>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</si>
  <si>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</si>
  <si>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</si>
  <si>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</si>
  <si>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</si>
  <si>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</si>
  <si>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</si>
  <si>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</si>
  <si>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</si>
  <si>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</si>
  <si>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</si>
  <si>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</si>
  <si>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</si>
  <si>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</si>
  <si>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</si>
  <si>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</si>
  <si>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</si>
  <si>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</si>
  <si>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</si>
  <si>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</si>
  <si>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</si>
  <si>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</si>
  <si>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</si>
  <si>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</si>
  <si>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</si>
  <si>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</si>
  <si>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</si>
  <si>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</si>
  <si>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</si>
  <si>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</si>
  <si>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</si>
  <si>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</si>
  <si>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</si>
  <si>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</si>
  <si>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</si>
  <si>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</si>
  <si>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Łączne koszty finansowe</t>
  </si>
  <si>
    <t>dochody własne j.s.t.</t>
  </si>
  <si>
    <t xml:space="preserve">A.      
B.
C.
... </t>
  </si>
  <si>
    <t>Jednostka organizacyjna realizująca zadanie lub koordynująca program</t>
  </si>
  <si>
    <t>§**</t>
  </si>
  <si>
    <r>
      <t>**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</si>
  <si>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Nazwa zadania inwestycyjnego</t>
  </si>
  <si>
    <t>środki pochodzące
z innych  źródeł*</t>
  </si>
  <si>
    <t>Klasyfikacja (dział, rozdział,
paragraf)</t>
  </si>
  <si>
    <t>Źródła sfinansowania deficytu lub rozdysponowanie nadwyżki budżetowej</t>
  </si>
  <si>
    <t>L.p.</t>
  </si>
  <si>
    <t>Klasyfikacja</t>
  </si>
  <si>
    <t>Przewidywane</t>
  </si>
  <si>
    <t>Plan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</si>
  <si>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</si>
  <si>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</si>
  <si>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</si>
  <si>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</si>
  <si>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</si>
  <si>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</si>
  <si>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</si>
  <si>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</si>
  <si>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</si>
  <si>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dotyczy tylko projektu</t>
  </si>
  <si>
    <r>
      <t>*</t>
    </r>
    <r>
      <rPr>
        <vertAlign val="superscript"/>
        <sz val="10"/>
        <rFont val="Arial CE"/>
        <family val="0"/>
      </rPr>
      <t>)</t>
    </r>
  </si>
  <si>
    <t>Spłaty pożyczek otrzymanych na finan-sowanie zadań realizowanych z udziałem środków pochodzących z budżetu UE</t>
  </si>
  <si>
    <t>Przewidywany stan na koniec roku</t>
  </si>
  <si>
    <t>Rodzaj</t>
  </si>
  <si>
    <t>wykonanie</t>
  </si>
  <si>
    <t>zadłużenia</t>
  </si>
  <si>
    <t>na koniec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</si>
  <si>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</si>
  <si>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</si>
  <si>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</si>
  <si>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</si>
  <si>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</si>
  <si>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</si>
  <si>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</si>
  <si>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</si>
  <si>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</si>
  <si>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budżetowego</t>
  </si>
  <si>
    <t>Procentowy udział długu w dochodach</t>
  </si>
  <si>
    <t>Prognozowana sytuacja finansowa gminy w latach spłaty długu</t>
  </si>
  <si>
    <t>Lata spłaty kredytu/pożyczki</t>
  </si>
  <si>
    <t>Dochody ogółem:(A+B+C)</t>
  </si>
  <si>
    <t>A.</t>
  </si>
  <si>
    <t>Dochody własne, w tym: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</si>
  <si>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</si>
  <si>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</si>
  <si>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</si>
  <si>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</si>
  <si>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</si>
  <si>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</si>
  <si>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</si>
  <si>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</si>
  <si>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</si>
  <si>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</si>
  <si>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</si>
  <si>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</si>
  <si>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</si>
  <si>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</si>
  <si>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</si>
  <si>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</si>
  <si>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</si>
  <si>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</si>
  <si>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</si>
  <si>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</si>
  <si>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t>VI.2.</t>
  </si>
  <si>
    <t>VII.1.</t>
  </si>
  <si>
    <t>VII.2.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</si>
  <si>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</si>
  <si>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</si>
  <si>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</si>
  <si>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</si>
  <si>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Limity wydatków na wieloletnie programy inwestycyjne w latach 2008 - 2010</t>
  </si>
  <si>
    <t>rok budżetowy 2008 (8+9+10+11)</t>
  </si>
  <si>
    <t>2010 r.</t>
  </si>
  <si>
    <t>Zadania inwestycyjne w 2008 r.</t>
  </si>
  <si>
    <t>z tego: 2008 r.</t>
  </si>
  <si>
    <t>2011 r.***</t>
  </si>
  <si>
    <t>*** - rok 2011 do wykorzystania fakultatywnego</t>
  </si>
  <si>
    <t>w 2008 r. - przychody i rozchody budżetu</t>
  </si>
  <si>
    <t>Dotacje celowe na zadania własne gminy realizowane przez podmioty należące
i nienależące do sektora finansów publicznych w 2008 r.</t>
  </si>
  <si>
    <t>Plan na 2008 r.</t>
  </si>
  <si>
    <t>Prognoza kwoty długu gminy na rok 2008 i lata następne</t>
  </si>
  <si>
    <t>31.12.2007 r.</t>
  </si>
  <si>
    <t>Przewidywane wykonanie w 2007 r.</t>
  </si>
  <si>
    <t>Zakup usług pozostałych</t>
  </si>
  <si>
    <t>Wydatki inwestycyjne jednostek budżetowych</t>
  </si>
  <si>
    <t>Pozostała działalność</t>
  </si>
  <si>
    <t>Zakup materiałów i wyposażenia</t>
  </si>
  <si>
    <t>Różne opłaty i składki</t>
  </si>
  <si>
    <t>Transport i łączność</t>
  </si>
  <si>
    <t>Gospodarka mieszkaniowa</t>
  </si>
  <si>
    <t>Administracja publiczna</t>
  </si>
  <si>
    <t>Wynagrodzenia osobowe pracowników</t>
  </si>
  <si>
    <t>Składki na Fundusz Pracy</t>
  </si>
  <si>
    <t>Podróże krajowe służbowe</t>
  </si>
  <si>
    <t>Urzędy gmin</t>
  </si>
  <si>
    <t>Składki na ubezpieczenie społeczne</t>
  </si>
  <si>
    <t>Szkolenia pracowników</t>
  </si>
  <si>
    <t>Dowożenie uczniów do szkół</t>
  </si>
  <si>
    <t>Ochrona zdrowia</t>
  </si>
  <si>
    <t>Gospodarka komunalna i ochrona środowiska</t>
  </si>
  <si>
    <t>Utrzymanie zieleni w miastach i gminie</t>
  </si>
  <si>
    <t>Kultura i ochrona dziedzictwa narodowego</t>
  </si>
  <si>
    <t>Zadania w zakresie kultury fizycznej i sportu</t>
  </si>
  <si>
    <t>Oświata i wychowanie</t>
  </si>
  <si>
    <t>Pomoc społeczna</t>
  </si>
  <si>
    <t>Ośrodki wsparcia</t>
  </si>
  <si>
    <t>010</t>
  </si>
  <si>
    <t>01010</t>
  </si>
  <si>
    <t>jednostka samorzadu terytorialnego</t>
  </si>
  <si>
    <t>jednostka samorządu terytorialnego</t>
  </si>
  <si>
    <t>j.w.</t>
  </si>
  <si>
    <t>Odbudowa Ratusza Staromiejskiego w Pieniężnie</t>
  </si>
  <si>
    <t>6050</t>
  </si>
  <si>
    <t>6059      6058</t>
  </si>
  <si>
    <t xml:space="preserve">Budowa kanalizacji sanitarnej przy ul. Sienkiewicza w Pieniężnie </t>
  </si>
  <si>
    <t>Budowa kanalizacji sanitarnej z przyłączami Pieniężno I-Kierpajny Wielkie oraz wodociagu z przyłączami Kajnity-Kolonia Kajnity</t>
  </si>
  <si>
    <t>j.w</t>
  </si>
  <si>
    <t>Budowa sieci wodociągowej i kanalizacyjnej z przyłączami Kolonia Wojnity-Glebiska wieś i projektowana zabudowa letniskowa-dokumentacja</t>
  </si>
  <si>
    <t>Zakup działki pod rozbudowę cmentarza komunalnego</t>
  </si>
  <si>
    <t>Budowa drogi Białczyn _ Białczyn</t>
  </si>
  <si>
    <t>Środowiskowy Dom Samopomocy Bajka w Pieniężnie dokumentacja boks garażowy</t>
  </si>
  <si>
    <t>Drogi publiczne gminne</t>
  </si>
  <si>
    <t>Środki na dofinansowanie własnych inwestycji gmin pozyskane z innych źródeł</t>
  </si>
  <si>
    <t>Budowa stacji uzdatniania wody w Pieniężnie-dokumentacja</t>
  </si>
  <si>
    <t>Budowa kanalizacji sanitarnej Białczyn-Piotrowiec--Sawity-dokumentacja</t>
  </si>
  <si>
    <t>Budowa Szkoły Podstawowej w Pieniężnie-ekspertyza</t>
  </si>
  <si>
    <t>z podatków i opłat</t>
  </si>
  <si>
    <r>
      <t xml:space="preserve">Nazwa projektu: </t>
    </r>
    <r>
      <rPr>
        <b/>
        <sz val="8"/>
        <rFont val="Arial"/>
        <family val="2"/>
      </rPr>
      <t>Budowa kanalizacji sanitarnej z przepompownią ściekow ul. Sienkiewicza  w Pieniężnie</t>
    </r>
  </si>
  <si>
    <t>010/01010</t>
  </si>
  <si>
    <t>Nazwa projektu: Budowa kanalizacji sanitarnej Pienięzno I-Kierpajny Wielkie i sieci wodociagu z przyłączami Kajnity-kolonia Kajnity</t>
  </si>
  <si>
    <t>Odbudowa Ratusza Staromiejskiego  w Pienieżnie</t>
  </si>
  <si>
    <t>750/75023</t>
  </si>
  <si>
    <t>921/92195</t>
  </si>
  <si>
    <t>Program: PROW</t>
  </si>
  <si>
    <t>Program:PROW</t>
  </si>
  <si>
    <t>Program:RPO</t>
  </si>
  <si>
    <t>Priorytet  :4.2</t>
  </si>
  <si>
    <r>
      <t>Działanie:</t>
    </r>
    <r>
      <rPr>
        <b/>
        <sz val="8"/>
        <rFont val="Arial"/>
        <family val="2"/>
      </rPr>
      <t>Rozwój,restrukturyzacja i rewitalizacja miast</t>
    </r>
  </si>
  <si>
    <t xml:space="preserve">Program: PROW </t>
  </si>
  <si>
    <t>Prirytet:</t>
  </si>
  <si>
    <t>Razem</t>
  </si>
  <si>
    <t xml:space="preserve">Zadania w zakresie kultury, sztuki, turystyki </t>
  </si>
  <si>
    <t>Budowa wodociagu wiejskiego Łajsy-Pajtuny-dokumentacja</t>
  </si>
  <si>
    <t>Wydatki na zakupy inwestycyjne-zakup oprogramowania i komputera do serwerowni i centrali telefonicznej</t>
  </si>
  <si>
    <t>Usługi dla dzieci i młodzieży</t>
  </si>
  <si>
    <t>Budowa wodociagu wiejskiego Żugienie-Wyrębiska - Gaudyny ze stacja SPC w Żugieniach-dokumentacja</t>
  </si>
  <si>
    <t>Odbudowa drogi ul.Wolności -ul.Rynek -ul. Ornecka-dokumentacja</t>
  </si>
  <si>
    <t xml:space="preserve">Odnowa wsi- plan i dokumentacja </t>
  </si>
  <si>
    <t>Budowa drogi gminnej ul 17-lutego Pieniężno-dokumentacja</t>
  </si>
  <si>
    <t>17 590 508,65</t>
  </si>
  <si>
    <t>37 000,00</t>
  </si>
  <si>
    <t>Usługi dla rodzin</t>
  </si>
  <si>
    <t>111 000,00</t>
  </si>
  <si>
    <t>188 000,00</t>
  </si>
  <si>
    <t>Budowa mostu w m.Pluty-dokumentacja</t>
  </si>
  <si>
    <t>Budowa drogi gminnej  Pieniężno drugie -dokumentacja</t>
  </si>
  <si>
    <t>19 149 883,65</t>
  </si>
  <si>
    <t>Wydatki na zakupy inwestycyjne-zakup kosiarki</t>
  </si>
  <si>
    <t>nazwa projektu:Odnowa wsi</t>
  </si>
  <si>
    <t>6059   6058</t>
  </si>
  <si>
    <t>Załącznik nr 2 do uchwały nr XXII /89 / 08 Rady Miejskiej w Pieniężnie z dnia 26 czerwca 2008r.</t>
  </si>
  <si>
    <t>Zmiany w planie wydatków gminy na rok 2008</t>
  </si>
  <si>
    <t>Paragraf</t>
  </si>
  <si>
    <t>Przed zmianą</t>
  </si>
  <si>
    <t>Zmiana</t>
  </si>
  <si>
    <t>Po zmianie</t>
  </si>
  <si>
    <t>600</t>
  </si>
  <si>
    <t>w tym : bieżące</t>
  </si>
  <si>
    <t>w tym : majątkowe</t>
  </si>
  <si>
    <t>60016</t>
  </si>
  <si>
    <t>w tym: bieżące</t>
  </si>
  <si>
    <t>700</t>
  </si>
  <si>
    <t>70095</t>
  </si>
  <si>
    <t>750</t>
  </si>
  <si>
    <t>3 074 650,00</t>
  </si>
  <si>
    <t>2 921 230,00</t>
  </si>
  <si>
    <t>75011</t>
  </si>
  <si>
    <t>Urzędy wojewódzkie</t>
  </si>
  <si>
    <t>128 120,00</t>
  </si>
  <si>
    <t>128120,00</t>
  </si>
  <si>
    <t>75023</t>
  </si>
  <si>
    <t>2 866 530,00</t>
  </si>
  <si>
    <t>w tym: majątkowe</t>
  </si>
  <si>
    <t>Zakup programów komputerowych , wtym progamów i licencji</t>
  </si>
  <si>
    <t>801</t>
  </si>
  <si>
    <t>6 518 687,00</t>
  </si>
  <si>
    <t>6 418 687,00</t>
  </si>
  <si>
    <t>80113</t>
  </si>
  <si>
    <t>566 700,00</t>
  </si>
  <si>
    <t>Pozostala działalność</t>
  </si>
  <si>
    <t>w  tym : bieżące</t>
  </si>
  <si>
    <t>Nagrody i wydatki niezaliczone do wynagrodzeń</t>
  </si>
  <si>
    <t>851</t>
  </si>
  <si>
    <t>60 536,00</t>
  </si>
  <si>
    <t>0,00</t>
  </si>
  <si>
    <t xml:space="preserve"> w tym: bieżące</t>
  </si>
  <si>
    <t>85154</t>
  </si>
  <si>
    <t xml:space="preserve"> Przeciwdziałanie alkoholizmowi</t>
  </si>
  <si>
    <t>59 136,00</t>
  </si>
  <si>
    <t>wtym : bieżące</t>
  </si>
  <si>
    <t>852</t>
  </si>
  <si>
    <t>4 432 986,35</t>
  </si>
  <si>
    <t>4 362 986,35</t>
  </si>
  <si>
    <t>zakup usług pozostałych</t>
  </si>
  <si>
    <t>Zakup materiałów papierniczych do sprzetu drukarskiego i urządzeń kserograficznych</t>
  </si>
  <si>
    <t>Zakup akcesoriów komputerowych, w tym programow i licencji</t>
  </si>
  <si>
    <t>85295</t>
  </si>
  <si>
    <t xml:space="preserve"> Pozostała działalność</t>
  </si>
  <si>
    <t>365 280,35</t>
  </si>
  <si>
    <t xml:space="preserve"> w tym : wydatki bieżące</t>
  </si>
  <si>
    <t>dotacja celowa na finansowanie lub dofinansowanie zadań zleconych do realizacji pozostałym jednostkom niezaliczanym do sektora finansow publicznych</t>
  </si>
  <si>
    <t xml:space="preserve">w tym bieżące: </t>
  </si>
  <si>
    <t>w tym :bieżące</t>
  </si>
  <si>
    <t>Wydatki na zakupy inwestycyjne jednostek budżetowych</t>
  </si>
  <si>
    <t>w tym; majatkowe</t>
  </si>
  <si>
    <t>w tym; majątkowe</t>
  </si>
  <si>
    <t>Razem wydatki</t>
  </si>
  <si>
    <t>w tym:  bieżące</t>
  </si>
  <si>
    <r>
      <t xml:space="preserve">w </t>
    </r>
    <r>
      <rPr>
        <b/>
        <sz val="7"/>
        <rFont val="Arial"/>
        <family val="0"/>
      </rPr>
      <t>tym : bieżące</t>
    </r>
  </si>
  <si>
    <r>
      <t xml:space="preserve"> </t>
    </r>
    <r>
      <rPr>
        <b/>
        <sz val="7"/>
        <rFont val="Arial"/>
        <family val="0"/>
      </rPr>
      <t>Pomoc Społeczna</t>
    </r>
  </si>
  <si>
    <r>
      <t xml:space="preserve"> </t>
    </r>
    <r>
      <rPr>
        <b/>
        <sz val="7"/>
        <rFont val="Arial"/>
        <family val="0"/>
      </rPr>
      <t>w tym : wydatki bieżące</t>
    </r>
  </si>
  <si>
    <t>Załącznik nr 1 do Uchwały Rady Miejskiej w Pieniężnie</t>
  </si>
  <si>
    <t>nr XXII / 89 / 08 z dnia 26 czerwca 2008 r.</t>
  </si>
  <si>
    <t>Zmiany w planie dochodów gminy na rok 2008</t>
  </si>
  <si>
    <t>w tym: majatkowe</t>
  </si>
  <si>
    <t>w tym :majątkowe</t>
  </si>
  <si>
    <t>49 246,00</t>
  </si>
  <si>
    <t>w tym : dochody bieżące</t>
  </si>
  <si>
    <t>2030</t>
  </si>
  <si>
    <t>Dotacje celowe otrzymane z budżetu państwa na realizację własnych zadań bieżących gminy</t>
  </si>
  <si>
    <t>w tym: bieżace</t>
  </si>
  <si>
    <t>Dotacja celowa otrzymana z budżetu państwa na zadania bieżące realizowane przez gminę na podstawie porozumień z organami administracji rzadowej</t>
  </si>
  <si>
    <t>6298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</si>
</sst>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0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vertAlign val="superscript"/>
      <sz val="10"/>
      <name val="Arial CE"/>
      <family val="0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Arial"/>
      <family val="0"/>
    </font>
    <font>
      <sz val="7"/>
      <name val="Arial"/>
      <family val="2"/>
    </font>
    <font>
      <b/>
      <u val="single"/>
      <sz val="7"/>
      <name val="Arial"/>
      <family val="0"/>
    </font>
    <font>
      <b/>
      <sz val="7"/>
      <name val="Arial"/>
      <family val="0"/>
    </font>
    <font>
      <b/>
      <vertAlign val="superscript"/>
      <sz val="7"/>
      <name val="Arial"/>
      <family val="0"/>
    </font>
    <font>
      <b/>
      <i/>
      <sz val="7"/>
      <name val="Arial"/>
      <family val="0"/>
    </font>
    <font>
      <b/>
      <sz val="8"/>
      <name val="Times New Roman"/>
      <family val="0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10" fillId="0" borderId="0" xfId="18" applyFont="1">
      <alignment/>
      <protection/>
    </xf>
    <xf numFmtId="0" fontId="11" fillId="0" borderId="1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9" fillId="2" borderId="1" xfId="18" applyFont="1" applyFill="1" applyBorder="1" applyAlignment="1">
      <alignment horizontal="center" vertical="center" wrapText="1"/>
      <protection/>
    </xf>
    <xf numFmtId="0" fontId="9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9" fillId="0" borderId="2" xfId="18" applyFont="1" applyBorder="1" applyAlignment="1">
      <alignment horizontal="center"/>
      <protection/>
    </xf>
    <xf numFmtId="0" fontId="10" fillId="0" borderId="3" xfId="18" applyFont="1" applyBorder="1">
      <alignment/>
      <protection/>
    </xf>
    <xf numFmtId="0" fontId="10" fillId="0" borderId="3" xfId="18" applyFont="1" applyBorder="1" applyAlignment="1">
      <alignment horizontal="center"/>
      <protection/>
    </xf>
    <xf numFmtId="0" fontId="9" fillId="0" borderId="3" xfId="18" applyFont="1" applyBorder="1" applyAlignment="1">
      <alignment horizontal="center"/>
      <protection/>
    </xf>
    <xf numFmtId="0" fontId="10" fillId="0" borderId="4" xfId="18" applyFont="1" applyBorder="1" applyAlignment="1">
      <alignment horizontal="center"/>
      <protection/>
    </xf>
    <xf numFmtId="0" fontId="10" fillId="0" borderId="4" xfId="18" applyFont="1" applyBorder="1">
      <alignment/>
      <protection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9" fillId="0" borderId="2" xfId="18" applyFont="1" applyBorder="1">
      <alignment/>
      <protection/>
    </xf>
    <xf numFmtId="0" fontId="9" fillId="0" borderId="0" xfId="18" applyFont="1">
      <alignment/>
      <protection/>
    </xf>
    <xf numFmtId="0" fontId="9" fillId="0" borderId="3" xfId="18" applyFont="1" applyBorder="1">
      <alignment/>
      <protection/>
    </xf>
    <xf numFmtId="0" fontId="2" fillId="0" borderId="0" xfId="0" applyFont="1" applyAlignment="1">
      <alignment/>
    </xf>
    <xf numFmtId="0" fontId="13" fillId="0" borderId="0" xfId="0" applyFont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3" fillId="0" borderId="0" xfId="0" applyFont="1" applyAlignment="1">
      <alignment/>
    </xf>
    <xf numFmtId="0" fontId="0" fillId="0" borderId="2" xfId="0" applyBorder="1" applyAlignment="1">
      <alignment vertical="center" wrapText="1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 inden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9" xfId="0" applyFont="1" applyBorder="1" applyAlignment="1">
      <alignment horizontal="center" vertical="top"/>
    </xf>
    <xf numFmtId="0" fontId="18" fillId="0" borderId="9" xfId="0" applyFont="1" applyBorder="1" applyAlignment="1">
      <alignment vertical="center"/>
    </xf>
    <xf numFmtId="0" fontId="5" fillId="0" borderId="13" xfId="0" applyFont="1" applyBorder="1" applyAlignment="1">
      <alignment horizontal="center" vertical="top"/>
    </xf>
    <xf numFmtId="0" fontId="0" fillId="0" borderId="13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top"/>
    </xf>
    <xf numFmtId="0" fontId="18" fillId="0" borderId="11" xfId="0" applyFont="1" applyBorder="1" applyAlignment="1">
      <alignment vertical="center" wrapText="1"/>
    </xf>
    <xf numFmtId="3" fontId="0" fillId="0" borderId="2" xfId="0" applyNumberFormat="1" applyBorder="1" applyAlignment="1">
      <alignment vertical="center" wrapText="1"/>
    </xf>
    <xf numFmtId="3" fontId="0" fillId="0" borderId="2" xfId="0" applyNumberFormat="1" applyBorder="1" applyAlignment="1">
      <alignment vertical="center"/>
    </xf>
    <xf numFmtId="0" fontId="0" fillId="0" borderId="0" xfId="0" applyAlignment="1">
      <alignment vertical="center" wrapText="1"/>
    </xf>
    <xf numFmtId="49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 wrapText="1"/>
    </xf>
    <xf numFmtId="3" fontId="0" fillId="0" borderId="3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0" fontId="0" fillId="0" borderId="3" xfId="0" applyBorder="1" applyAlignment="1">
      <alignment horizontal="left" vertical="center"/>
    </xf>
    <xf numFmtId="3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49" fontId="0" fillId="0" borderId="3" xfId="0" applyNumberFormat="1" applyBorder="1" applyAlignment="1">
      <alignment horizontal="left" vertical="center"/>
    </xf>
    <xf numFmtId="3" fontId="0" fillId="0" borderId="6" xfId="0" applyNumberFormat="1" applyBorder="1" applyAlignment="1">
      <alignment vertical="center" wrapText="1"/>
    </xf>
    <xf numFmtId="4" fontId="1" fillId="0" borderId="9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1" xfId="0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5" fillId="2" borderId="9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3" fontId="1" fillId="0" borderId="12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9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6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0" fillId="0" borderId="3" xfId="18" applyFont="1" applyBorder="1" applyAlignment="1">
      <alignment wrapText="1"/>
      <protection/>
    </xf>
    <xf numFmtId="3" fontId="10" fillId="0" borderId="3" xfId="18" applyNumberFormat="1" applyFont="1" applyBorder="1">
      <alignment/>
      <protection/>
    </xf>
    <xf numFmtId="0" fontId="9" fillId="0" borderId="3" xfId="18" applyFont="1" applyBorder="1" applyAlignment="1">
      <alignment wrapText="1"/>
      <protection/>
    </xf>
    <xf numFmtId="3" fontId="9" fillId="0" borderId="2" xfId="18" applyNumberFormat="1" applyFont="1" applyBorder="1">
      <alignment/>
      <protection/>
    </xf>
    <xf numFmtId="3" fontId="9" fillId="0" borderId="1" xfId="18" applyNumberFormat="1" applyFont="1" applyBorder="1">
      <alignment/>
      <protection/>
    </xf>
    <xf numFmtId="0" fontId="10" fillId="0" borderId="18" xfId="18" applyFont="1" applyBorder="1" applyAlignment="1">
      <alignment horizontal="center"/>
      <protection/>
    </xf>
    <xf numFmtId="0" fontId="10" fillId="0" borderId="19" xfId="18" applyFont="1" applyBorder="1" applyAlignment="1">
      <alignment horizontal="center"/>
      <protection/>
    </xf>
    <xf numFmtId="3" fontId="9" fillId="0" borderId="18" xfId="18" applyNumberFormat="1" applyFont="1" applyBorder="1" applyAlignment="1">
      <alignment horizontal="right"/>
      <protection/>
    </xf>
    <xf numFmtId="3" fontId="9" fillId="0" borderId="18" xfId="18" applyNumberFormat="1" applyFont="1" applyBorder="1" applyAlignment="1">
      <alignment horizontal="center"/>
      <protection/>
    </xf>
    <xf numFmtId="0" fontId="9" fillId="0" borderId="18" xfId="18" applyFont="1" applyBorder="1" applyAlignment="1">
      <alignment horizontal="center"/>
      <protection/>
    </xf>
    <xf numFmtId="4" fontId="0" fillId="0" borderId="16" xfId="0" applyNumberForma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5" fillId="0" borderId="9" xfId="0" applyFont="1" applyBorder="1" applyAlignment="1">
      <alignment/>
    </xf>
    <xf numFmtId="3" fontId="0" fillId="0" borderId="14" xfId="0" applyNumberFormat="1" applyBorder="1" applyAlignment="1">
      <alignment/>
    </xf>
    <xf numFmtId="4" fontId="0" fillId="0" borderId="13" xfId="0" applyNumberForma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0" xfId="0" applyBorder="1" applyAlignment="1">
      <alignment vertical="center"/>
    </xf>
    <xf numFmtId="4" fontId="5" fillId="0" borderId="16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9" xfId="0" applyNumberFormat="1" applyBorder="1" applyAlignment="1">
      <alignment/>
    </xf>
    <xf numFmtId="4" fontId="5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 vertical="center"/>
    </xf>
    <xf numFmtId="49" fontId="0" fillId="0" borderId="2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vertical="center"/>
    </xf>
    <xf numFmtId="49" fontId="5" fillId="0" borderId="9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/>
    </xf>
    <xf numFmtId="0" fontId="10" fillId="0" borderId="3" xfId="18" applyFont="1" applyBorder="1" applyAlignment="1">
      <alignment horizontal="center"/>
      <protection/>
    </xf>
    <xf numFmtId="0" fontId="9" fillId="0" borderId="1" xfId="18" applyFont="1" applyBorder="1" applyAlignment="1">
      <alignment horizontal="center"/>
      <protection/>
    </xf>
    <xf numFmtId="0" fontId="10" fillId="0" borderId="0" xfId="18" applyFont="1" applyAlignment="1">
      <alignment horizontal="left"/>
      <protection/>
    </xf>
    <xf numFmtId="0" fontId="10" fillId="0" borderId="3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0" fillId="0" borderId="27" xfId="18" applyFont="1" applyBorder="1" applyAlignment="1">
      <alignment horizontal="center"/>
      <protection/>
    </xf>
    <xf numFmtId="0" fontId="10" fillId="0" borderId="28" xfId="18" applyFont="1" applyBorder="1" applyAlignment="1">
      <alignment horizontal="center"/>
      <protection/>
    </xf>
    <xf numFmtId="0" fontId="10" fillId="0" borderId="29" xfId="18" applyFont="1" applyBorder="1" applyAlignment="1">
      <alignment horizontal="center"/>
      <protection/>
    </xf>
    <xf numFmtId="0" fontId="9" fillId="2" borderId="1" xfId="18" applyFont="1" applyFill="1" applyBorder="1" applyAlignment="1">
      <alignment horizontal="center" vertical="center"/>
      <protection/>
    </xf>
    <xf numFmtId="0" fontId="9" fillId="2" borderId="1" xfId="18" applyFont="1" applyFill="1" applyBorder="1" applyAlignment="1">
      <alignment horizontal="center" vertical="center" wrapText="1"/>
      <protection/>
    </xf>
    <xf numFmtId="0" fontId="10" fillId="0" borderId="30" xfId="18" applyFont="1" applyBorder="1" applyAlignment="1">
      <alignment horizontal="center"/>
      <protection/>
    </xf>
    <xf numFmtId="0" fontId="10" fillId="0" borderId="31" xfId="18" applyFont="1" applyBorder="1" applyAlignment="1">
      <alignment horizontal="center"/>
      <protection/>
    </xf>
    <xf numFmtId="0" fontId="10" fillId="0" borderId="32" xfId="18" applyFont="1" applyBorder="1" applyAlignment="1">
      <alignment horizontal="center"/>
      <protection/>
    </xf>
    <xf numFmtId="0" fontId="0" fillId="0" borderId="3" xfId="0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9" fillId="0" borderId="34" xfId="18" applyFont="1" applyBorder="1" applyAlignment="1">
      <alignment horizontal="center"/>
      <protection/>
    </xf>
    <xf numFmtId="0" fontId="9" fillId="0" borderId="35" xfId="18" applyFont="1" applyBorder="1" applyAlignment="1">
      <alignment horizontal="center"/>
      <protection/>
    </xf>
    <xf numFmtId="0" fontId="9" fillId="0" borderId="30" xfId="18" applyFont="1" applyBorder="1" applyAlignment="1">
      <alignment horizontal="center"/>
      <protection/>
    </xf>
    <xf numFmtId="0" fontId="9" fillId="0" borderId="32" xfId="18" applyFont="1" applyBorder="1" applyAlignment="1">
      <alignment horizontal="center"/>
      <protection/>
    </xf>
    <xf numFmtId="0" fontId="14" fillId="0" borderId="0" xfId="18" applyFont="1" applyAlignment="1">
      <alignment horizontal="center"/>
      <protection/>
    </xf>
    <xf numFmtId="0" fontId="9" fillId="0" borderId="27" xfId="18" applyFont="1" applyBorder="1" applyAlignment="1">
      <alignment horizontal="center"/>
      <protection/>
    </xf>
    <xf numFmtId="0" fontId="9" fillId="0" borderId="28" xfId="18" applyFont="1" applyBorder="1" applyAlignment="1">
      <alignment horizontal="center"/>
      <protection/>
    </xf>
    <xf numFmtId="0" fontId="10" fillId="0" borderId="36" xfId="18" applyFont="1" applyBorder="1" applyAlignment="1">
      <alignment horizontal="center"/>
      <protection/>
    </xf>
    <xf numFmtId="0" fontId="10" fillId="0" borderId="37" xfId="18" applyFont="1" applyBorder="1" applyAlignment="1">
      <alignment horizontal="center"/>
      <protection/>
    </xf>
    <xf numFmtId="0" fontId="10" fillId="0" borderId="38" xfId="18" applyFont="1" applyBorder="1" applyAlignment="1">
      <alignment horizontal="center"/>
      <protection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9" fillId="0" borderId="0" xfId="19" applyNumberFormat="1" applyFont="1" applyFill="1" applyBorder="1" applyAlignment="1" applyProtection="1">
      <alignment vertical="top"/>
      <protection/>
    </xf>
    <xf numFmtId="0" fontId="22" fillId="0" borderId="0" xfId="19" applyNumberFormat="1" applyFont="1" applyFill="1" applyBorder="1" applyAlignment="1" applyProtection="1">
      <alignment vertical="top"/>
      <protection/>
    </xf>
    <xf numFmtId="0" fontId="23" fillId="0" borderId="0" xfId="19" applyNumberFormat="1" applyFont="1" applyFill="1" applyBorder="1" applyAlignment="1" applyProtection="1">
      <alignment horizontal="center" vertical="top"/>
      <protection/>
    </xf>
    <xf numFmtId="0" fontId="24" fillId="0" borderId="0" xfId="19" applyNumberFormat="1" applyFont="1" applyFill="1" applyBorder="1" applyAlignment="1" applyProtection="1">
      <alignment horizontal="center" vertical="top"/>
      <protection/>
    </xf>
    <xf numFmtId="0" fontId="23" fillId="0" borderId="1" xfId="19" applyNumberFormat="1" applyFont="1" applyFill="1" applyBorder="1" applyAlignment="1" applyProtection="1">
      <alignment horizontal="center" vertical="top"/>
      <protection/>
    </xf>
    <xf numFmtId="0" fontId="23" fillId="0" borderId="1" xfId="19" applyNumberFormat="1" applyFont="1" applyFill="1" applyBorder="1" applyAlignment="1" applyProtection="1">
      <alignment horizontal="left" vertical="top" indent="1"/>
      <protection/>
    </xf>
    <xf numFmtId="0" fontId="23" fillId="0" borderId="1" xfId="19" applyNumberFormat="1" applyFont="1" applyFill="1" applyBorder="1" applyAlignment="1" applyProtection="1">
      <alignment horizontal="left" vertical="top" indent="2"/>
      <protection/>
    </xf>
    <xf numFmtId="0" fontId="23" fillId="0" borderId="1" xfId="19" applyNumberFormat="1" applyFont="1" applyFill="1" applyBorder="1" applyAlignment="1" applyProtection="1">
      <alignment horizontal="left" vertical="top"/>
      <protection/>
    </xf>
    <xf numFmtId="49" fontId="25" fillId="0" borderId="1" xfId="19" applyNumberFormat="1" applyFont="1" applyFill="1" applyBorder="1" applyAlignment="1" applyProtection="1">
      <alignment horizontal="center" vertical="top"/>
      <protection/>
    </xf>
    <xf numFmtId="0" fontId="26" fillId="0" borderId="1" xfId="19" applyNumberFormat="1" applyFont="1" applyFill="1" applyBorder="1" applyAlignment="1" applyProtection="1">
      <alignment horizontal="center" vertical="top"/>
      <protection/>
    </xf>
    <xf numFmtId="0" fontId="25" fillId="0" borderId="1" xfId="19" applyNumberFormat="1" applyFont="1" applyFill="1" applyBorder="1" applyAlignment="1" applyProtection="1">
      <alignment horizontal="left" vertical="top"/>
      <protection/>
    </xf>
    <xf numFmtId="4" fontId="25" fillId="0" borderId="1" xfId="19" applyNumberFormat="1" applyFont="1" applyFill="1" applyBorder="1" applyAlignment="1" applyProtection="1">
      <alignment horizontal="center" vertical="top"/>
      <protection/>
    </xf>
    <xf numFmtId="4" fontId="25" fillId="3" borderId="1" xfId="19" applyNumberFormat="1" applyFont="1" applyFill="1" applyBorder="1" applyAlignment="1" applyProtection="1">
      <alignment horizontal="center" vertical="top"/>
      <protection/>
    </xf>
    <xf numFmtId="4" fontId="14" fillId="0" borderId="0" xfId="19" applyNumberFormat="1" applyFont="1" applyFill="1" applyBorder="1" applyAlignment="1" applyProtection="1">
      <alignment vertical="top"/>
      <protection/>
    </xf>
    <xf numFmtId="0" fontId="14" fillId="0" borderId="0" xfId="19" applyNumberFormat="1" applyFont="1" applyFill="1" applyBorder="1" applyAlignment="1" applyProtection="1">
      <alignment vertical="top"/>
      <protection/>
    </xf>
    <xf numFmtId="49" fontId="23" fillId="0" borderId="1" xfId="19" applyNumberFormat="1" applyFont="1" applyFill="1" applyBorder="1" applyAlignment="1" applyProtection="1">
      <alignment horizontal="center" vertical="top"/>
      <protection/>
    </xf>
    <xf numFmtId="49" fontId="25" fillId="0" borderId="1" xfId="19" applyNumberFormat="1" applyFont="1" applyFill="1" applyBorder="1" applyAlignment="1" applyProtection="1">
      <alignment horizontal="center" vertical="top"/>
      <protection/>
    </xf>
    <xf numFmtId="0" fontId="25" fillId="0" borderId="1" xfId="19" applyNumberFormat="1" applyFont="1" applyFill="1" applyBorder="1" applyAlignment="1" applyProtection="1">
      <alignment horizontal="center" vertical="top"/>
      <protection/>
    </xf>
    <xf numFmtId="0" fontId="25" fillId="0" borderId="1" xfId="19" applyNumberFormat="1" applyFont="1" applyFill="1" applyBorder="1" applyAlignment="1" applyProtection="1">
      <alignment horizontal="left" vertical="top"/>
      <protection/>
    </xf>
    <xf numFmtId="4" fontId="25" fillId="0" borderId="1" xfId="19" applyNumberFormat="1" applyFont="1" applyFill="1" applyBorder="1" applyAlignment="1" applyProtection="1">
      <alignment horizontal="center" vertical="top"/>
      <protection/>
    </xf>
    <xf numFmtId="4" fontId="23" fillId="0" borderId="1" xfId="19" applyNumberFormat="1" applyFont="1" applyFill="1" applyBorder="1" applyAlignment="1" applyProtection="1">
      <alignment horizontal="center" vertical="top"/>
      <protection/>
    </xf>
    <xf numFmtId="4" fontId="23" fillId="3" borderId="1" xfId="19" applyNumberFormat="1" applyFont="1" applyFill="1" applyBorder="1" applyAlignment="1" applyProtection="1">
      <alignment horizontal="center" vertical="top"/>
      <protection/>
    </xf>
    <xf numFmtId="4" fontId="23" fillId="0" borderId="1" xfId="19" applyNumberFormat="1" applyFont="1" applyFill="1" applyBorder="1" applyAlignment="1" applyProtection="1">
      <alignment horizontal="center" vertical="top"/>
      <protection/>
    </xf>
    <xf numFmtId="4" fontId="25" fillId="3" borderId="1" xfId="19" applyNumberFormat="1" applyFont="1" applyFill="1" applyBorder="1" applyAlignment="1" applyProtection="1">
      <alignment horizontal="center" vertical="top"/>
      <protection/>
    </xf>
    <xf numFmtId="0" fontId="25" fillId="0" borderId="1" xfId="19" applyNumberFormat="1" applyFont="1" applyFill="1" applyBorder="1" applyAlignment="1" applyProtection="1">
      <alignment horizontal="center" vertical="top"/>
      <protection/>
    </xf>
    <xf numFmtId="0" fontId="27" fillId="0" borderId="1" xfId="19" applyNumberFormat="1" applyFont="1" applyFill="1" applyBorder="1" applyAlignment="1" applyProtection="1">
      <alignment horizontal="left" vertical="top"/>
      <protection/>
    </xf>
    <xf numFmtId="0" fontId="23" fillId="0" borderId="1" xfId="19" applyNumberFormat="1" applyFont="1" applyFill="1" applyBorder="1" applyAlignment="1" applyProtection="1">
      <alignment horizontal="left" vertical="top"/>
      <protection/>
    </xf>
    <xf numFmtId="0" fontId="23" fillId="0" borderId="1" xfId="19" applyNumberFormat="1" applyFont="1" applyFill="1" applyBorder="1" applyAlignment="1" applyProtection="1">
      <alignment horizontal="left" vertical="top" wrapText="1"/>
      <protection/>
    </xf>
    <xf numFmtId="0" fontId="23" fillId="0" borderId="28" xfId="19" applyNumberFormat="1" applyFont="1" applyFill="1" applyBorder="1" applyAlignment="1" applyProtection="1">
      <alignment horizontal="left" vertical="top"/>
      <protection/>
    </xf>
    <xf numFmtId="0" fontId="25" fillId="0" borderId="28" xfId="19" applyNumberFormat="1" applyFont="1" applyFill="1" applyBorder="1" applyAlignment="1" applyProtection="1">
      <alignment horizontal="right" vertical="top"/>
      <protection/>
    </xf>
    <xf numFmtId="0" fontId="23" fillId="0" borderId="1" xfId="19" applyNumberFormat="1" applyFont="1" applyFill="1" applyBorder="1" applyAlignment="1" applyProtection="1">
      <alignment horizontal="left" vertical="top" wrapText="1"/>
      <protection/>
    </xf>
    <xf numFmtId="0" fontId="25" fillId="0" borderId="28" xfId="19" applyNumberFormat="1" applyFont="1" applyFill="1" applyBorder="1" applyAlignment="1" applyProtection="1">
      <alignment horizontal="left" vertical="top"/>
      <protection/>
    </xf>
    <xf numFmtId="0" fontId="25" fillId="0" borderId="1" xfId="19" applyNumberFormat="1" applyFont="1" applyFill="1" applyBorder="1" applyAlignment="1" applyProtection="1">
      <alignment horizontal="left" vertical="top" wrapText="1"/>
      <protection/>
    </xf>
    <xf numFmtId="0" fontId="25" fillId="0" borderId="1" xfId="19" applyNumberFormat="1" applyFont="1" applyFill="1" applyBorder="1" applyAlignment="1" applyProtection="1">
      <alignment horizontal="right" vertical="top"/>
      <protection/>
    </xf>
    <xf numFmtId="0" fontId="25" fillId="0" borderId="1" xfId="19" applyNumberFormat="1" applyFont="1" applyFill="1" applyBorder="1" applyAlignment="1" applyProtection="1">
      <alignment vertical="top"/>
      <protection/>
    </xf>
    <xf numFmtId="0" fontId="23" fillId="0" borderId="1" xfId="19" applyNumberFormat="1" applyFont="1" applyFill="1" applyBorder="1" applyAlignment="1" applyProtection="1">
      <alignment vertical="top"/>
      <protection/>
    </xf>
    <xf numFmtId="0" fontId="25" fillId="0" borderId="0" xfId="19" applyNumberFormat="1" applyFont="1" applyFill="1" applyBorder="1" applyAlignment="1" applyProtection="1">
      <alignment vertical="top"/>
      <protection/>
    </xf>
    <xf numFmtId="0" fontId="23" fillId="0" borderId="0" xfId="19" applyNumberFormat="1" applyFont="1" applyFill="1" applyBorder="1" applyAlignment="1" applyProtection="1">
      <alignment vertical="top"/>
      <protection/>
    </xf>
    <xf numFmtId="0" fontId="23" fillId="0" borderId="0" xfId="19" applyNumberFormat="1" applyFont="1" applyFill="1" applyBorder="1" applyAlignment="1" applyProtection="1">
      <alignment horizontal="center" vertical="top"/>
      <protection/>
    </xf>
    <xf numFmtId="0" fontId="22" fillId="0" borderId="0" xfId="19" applyNumberFormat="1" applyFont="1" applyFill="1" applyBorder="1" applyAlignment="1" applyProtection="1">
      <alignment horizontal="center" vertical="top"/>
      <protection/>
    </xf>
    <xf numFmtId="0" fontId="28" fillId="0" borderId="0" xfId="19" applyNumberFormat="1" applyFont="1" applyFill="1" applyBorder="1" applyAlignment="1" applyProtection="1">
      <alignment vertical="top"/>
      <protection/>
    </xf>
    <xf numFmtId="0" fontId="25" fillId="0" borderId="0" xfId="20" applyNumberFormat="1" applyFont="1" applyFill="1" applyBorder="1" applyAlignment="1" applyProtection="1">
      <alignment vertical="top"/>
      <protection/>
    </xf>
    <xf numFmtId="0" fontId="22" fillId="0" borderId="0" xfId="20" applyNumberFormat="1" applyFont="1" applyFill="1" applyBorder="1" applyAlignment="1" applyProtection="1">
      <alignment vertical="top"/>
      <protection/>
    </xf>
    <xf numFmtId="0" fontId="23" fillId="0" borderId="0" xfId="20" applyNumberFormat="1" applyFont="1" applyFill="1" applyBorder="1" applyAlignment="1" applyProtection="1">
      <alignment horizontal="center" vertical="top"/>
      <protection/>
    </xf>
    <xf numFmtId="0" fontId="24" fillId="0" borderId="0" xfId="20" applyNumberFormat="1" applyFont="1" applyFill="1" applyBorder="1" applyAlignment="1" applyProtection="1">
      <alignment horizontal="center" vertical="top"/>
      <protection/>
    </xf>
    <xf numFmtId="0" fontId="22" fillId="0" borderId="1" xfId="20" applyNumberFormat="1" applyFont="1" applyFill="1" applyBorder="1" applyAlignment="1" applyProtection="1">
      <alignment horizontal="left" vertical="top"/>
      <protection/>
    </xf>
    <xf numFmtId="0" fontId="23" fillId="0" borderId="5" xfId="20" applyNumberFormat="1" applyFont="1" applyFill="1" applyBorder="1" applyAlignment="1" applyProtection="1">
      <alignment horizontal="center" vertical="top"/>
      <protection/>
    </xf>
    <xf numFmtId="0" fontId="23" fillId="0" borderId="1" xfId="20" applyNumberFormat="1" applyFont="1" applyFill="1" applyBorder="1" applyAlignment="1" applyProtection="1">
      <alignment horizontal="center" vertical="top"/>
      <protection/>
    </xf>
    <xf numFmtId="0" fontId="25" fillId="0" borderId="5" xfId="20" applyNumberFormat="1" applyFont="1" applyFill="1" applyBorder="1" applyAlignment="1" applyProtection="1">
      <alignment horizontal="center" vertical="top"/>
      <protection/>
    </xf>
    <xf numFmtId="0" fontId="25" fillId="0" borderId="28" xfId="20" applyNumberFormat="1" applyFont="1" applyFill="1" applyBorder="1" applyAlignment="1" applyProtection="1">
      <alignment horizontal="center" vertical="top"/>
      <protection/>
    </xf>
    <xf numFmtId="0" fontId="25" fillId="0" borderId="1" xfId="20" applyNumberFormat="1" applyFont="1" applyFill="1" applyBorder="1" applyAlignment="1" applyProtection="1">
      <alignment horizontal="center" vertical="top"/>
      <protection/>
    </xf>
    <xf numFmtId="4" fontId="25" fillId="0" borderId="1" xfId="20" applyNumberFormat="1" applyFont="1" applyFill="1" applyBorder="1" applyAlignment="1" applyProtection="1">
      <alignment horizontal="right" vertical="top" wrapText="1"/>
      <protection/>
    </xf>
    <xf numFmtId="0" fontId="25" fillId="0" borderId="1" xfId="20" applyNumberFormat="1" applyFont="1" applyFill="1" applyBorder="1" applyAlignment="1" applyProtection="1">
      <alignment horizontal="right" vertical="top"/>
      <protection/>
    </xf>
    <xf numFmtId="0" fontId="23" fillId="0" borderId="28" xfId="20" applyNumberFormat="1" applyFont="1" applyFill="1" applyBorder="1" applyAlignment="1" applyProtection="1">
      <alignment horizontal="center" vertical="top"/>
      <protection/>
    </xf>
    <xf numFmtId="0" fontId="23" fillId="0" borderId="1" xfId="20" applyNumberFormat="1" applyFont="1" applyFill="1" applyBorder="1" applyAlignment="1" applyProtection="1">
      <alignment horizontal="center" vertical="top" wrapText="1"/>
      <protection/>
    </xf>
    <xf numFmtId="4" fontId="23" fillId="0" borderId="1" xfId="20" applyNumberFormat="1" applyFont="1" applyFill="1" applyBorder="1" applyAlignment="1" applyProtection="1">
      <alignment horizontal="right" vertical="top" wrapText="1"/>
      <protection/>
    </xf>
    <xf numFmtId="0" fontId="23" fillId="0" borderId="1" xfId="20" applyNumberFormat="1" applyFont="1" applyFill="1" applyBorder="1" applyAlignment="1" applyProtection="1">
      <alignment horizontal="right" vertical="top"/>
      <protection/>
    </xf>
    <xf numFmtId="4" fontId="25" fillId="0" borderId="1" xfId="20" applyNumberFormat="1" applyFont="1" applyFill="1" applyBorder="1" applyAlignment="1" applyProtection="1">
      <alignment horizontal="right" vertical="top"/>
      <protection/>
    </xf>
    <xf numFmtId="4" fontId="23" fillId="0" borderId="1" xfId="20" applyNumberFormat="1" applyFont="1" applyFill="1" applyBorder="1" applyAlignment="1" applyProtection="1">
      <alignment horizontal="right" vertical="top"/>
      <protection/>
    </xf>
    <xf numFmtId="0" fontId="25" fillId="0" borderId="1" xfId="20" applyNumberFormat="1" applyFont="1" applyFill="1" applyBorder="1" applyAlignment="1" applyProtection="1">
      <alignment horizontal="center" vertical="top"/>
      <protection/>
    </xf>
    <xf numFmtId="0" fontId="22" fillId="0" borderId="1" xfId="20" applyNumberFormat="1" applyFont="1" applyFill="1" applyBorder="1" applyAlignment="1" applyProtection="1">
      <alignment vertical="top"/>
      <protection/>
    </xf>
    <xf numFmtId="0" fontId="22" fillId="0" borderId="28" xfId="20" applyNumberFormat="1" applyFont="1" applyFill="1" applyBorder="1" applyAlignment="1" applyProtection="1">
      <alignment horizontal="left" vertical="top"/>
      <protection/>
    </xf>
    <xf numFmtId="0" fontId="25" fillId="0" borderId="1" xfId="20" applyNumberFormat="1" applyFont="1" applyFill="1" applyBorder="1" applyAlignment="1" applyProtection="1">
      <alignment horizontal="left" vertical="top"/>
      <protection/>
    </xf>
    <xf numFmtId="0" fontId="25" fillId="0" borderId="1" xfId="20" applyNumberFormat="1" applyFont="1" applyFill="1" applyBorder="1" applyAlignment="1" applyProtection="1">
      <alignment horizontal="right" vertical="top"/>
      <protection/>
    </xf>
    <xf numFmtId="4" fontId="25" fillId="0" borderId="1" xfId="20" applyNumberFormat="1" applyFont="1" applyFill="1" applyBorder="1" applyAlignment="1" applyProtection="1">
      <alignment horizontal="right" vertical="top"/>
      <protection/>
    </xf>
    <xf numFmtId="0" fontId="22" fillId="0" borderId="40" xfId="20" applyNumberFormat="1" applyFont="1" applyFill="1" applyBorder="1" applyAlignment="1" applyProtection="1">
      <alignment horizontal="left" vertical="top"/>
      <protection/>
    </xf>
    <xf numFmtId="0" fontId="25" fillId="0" borderId="40" xfId="20" applyNumberFormat="1" applyFont="1" applyFill="1" applyBorder="1" applyAlignment="1" applyProtection="1">
      <alignment horizontal="center" vertical="top"/>
      <protection/>
    </xf>
    <xf numFmtId="0" fontId="23" fillId="0" borderId="1" xfId="20" applyNumberFormat="1" applyFont="1" applyFill="1" applyBorder="1" applyAlignment="1" applyProtection="1">
      <alignment horizontal="left" vertical="top" wrapText="1"/>
      <protection/>
    </xf>
    <xf numFmtId="0" fontId="25" fillId="0" borderId="1" xfId="20" applyNumberFormat="1" applyFont="1" applyFill="1" applyBorder="1" applyAlignment="1" applyProtection="1">
      <alignment horizontal="left" vertical="top"/>
      <protection/>
    </xf>
    <xf numFmtId="0" fontId="14" fillId="0" borderId="1" xfId="20" applyNumberFormat="1" applyFont="1" applyFill="1" applyBorder="1" applyAlignment="1" applyProtection="1">
      <alignment horizontal="left" vertical="top"/>
      <protection/>
    </xf>
    <xf numFmtId="0" fontId="25" fillId="0" borderId="1" xfId="20" applyNumberFormat="1" applyFont="1" applyFill="1" applyBorder="1" applyAlignment="1" applyProtection="1">
      <alignment horizontal="left" vertical="top" wrapText="1"/>
      <protection/>
    </xf>
    <xf numFmtId="49" fontId="25" fillId="0" borderId="1" xfId="20" applyNumberFormat="1" applyFont="1" applyFill="1" applyBorder="1" applyAlignment="1" applyProtection="1">
      <alignment horizontal="center" vertical="top" wrapText="1"/>
      <protection/>
    </xf>
    <xf numFmtId="0" fontId="22" fillId="0" borderId="0" xfId="20" applyNumberFormat="1" applyFont="1" applyFill="1" applyBorder="1" applyAlignment="1" applyProtection="1">
      <alignment horizontal="right" vertical="top"/>
      <protection/>
    </xf>
  </cellXfs>
  <cellStyles count="11">
    <cellStyle name="Normal" xfId="0"/>
    <cellStyle name="Comma" xfId="15"/>
    <cellStyle name="Comma [0]" xfId="16"/>
    <cellStyle name="Hyperlink" xfId="17"/>
    <cellStyle name="Normalny_zal_Szczecin" xfId="18"/>
    <cellStyle name="Normalny_zał. nr.2 URM 26.06.08r" xfId="19"/>
    <cellStyle name="Normalny_zał.nr.1URM 26.06.08r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150" zoomScaleNormal="150" workbookViewId="0" topLeftCell="B1">
      <selection activeCell="G34" sqref="G34"/>
    </sheetView>
  </sheetViews>
  <sheetFormatPr defaultColWidth="9.00390625" defaultRowHeight="12.75"/>
  <cols>
    <col min="1" max="1" width="3.00390625" style="271" customWidth="1"/>
    <col min="2" max="2" width="5.625" style="271" customWidth="1"/>
    <col min="3" max="4" width="6.125" style="271" bestFit="1" customWidth="1"/>
    <col min="5" max="5" width="29.125" style="271" customWidth="1"/>
    <col min="6" max="6" width="11.125" style="271" customWidth="1"/>
    <col min="7" max="7" width="11.625" style="271" customWidth="1"/>
    <col min="8" max="8" width="11.125" style="271" customWidth="1"/>
    <col min="9" max="16384" width="9.125" style="271" customWidth="1"/>
  </cols>
  <sheetData>
    <row r="1" spans="1:8" ht="12.75">
      <c r="A1" s="270"/>
      <c r="F1" s="272" t="s">
        <v>330</v>
      </c>
      <c r="G1" s="272"/>
      <c r="H1" s="272"/>
    </row>
    <row r="2" spans="1:8" ht="12.75">
      <c r="A2" s="270"/>
      <c r="F2" s="272" t="s">
        <v>331</v>
      </c>
      <c r="G2" s="272"/>
      <c r="H2" s="272"/>
    </row>
    <row r="4" spans="1:8" ht="12.75">
      <c r="A4" s="273" t="s">
        <v>332</v>
      </c>
      <c r="B4" s="273"/>
      <c r="C4" s="273"/>
      <c r="D4" s="273"/>
      <c r="E4" s="273"/>
      <c r="F4" s="273"/>
      <c r="G4" s="273"/>
      <c r="H4" s="273"/>
    </row>
    <row r="6" spans="1:8" ht="12.75">
      <c r="A6" s="274"/>
      <c r="B6" s="275" t="s">
        <v>2</v>
      </c>
      <c r="C6" s="275" t="s">
        <v>3</v>
      </c>
      <c r="D6" s="276" t="s">
        <v>271</v>
      </c>
      <c r="E6" s="276" t="s">
        <v>0</v>
      </c>
      <c r="F6" s="276" t="s">
        <v>272</v>
      </c>
      <c r="G6" s="276" t="s">
        <v>273</v>
      </c>
      <c r="H6" s="276" t="s">
        <v>274</v>
      </c>
    </row>
    <row r="7" spans="1:8" ht="12.75">
      <c r="A7" s="274"/>
      <c r="B7" s="277">
        <v>600</v>
      </c>
      <c r="C7" s="277"/>
      <c r="D7" s="278"/>
      <c r="E7" s="279" t="s">
        <v>197</v>
      </c>
      <c r="F7" s="280">
        <v>150000</v>
      </c>
      <c r="G7" s="280">
        <v>-150000</v>
      </c>
      <c r="H7" s="281">
        <v>0</v>
      </c>
    </row>
    <row r="8" spans="1:8" ht="12.75">
      <c r="A8" s="274"/>
      <c r="B8" s="277"/>
      <c r="C8" s="277"/>
      <c r="D8" s="278"/>
      <c r="E8" s="279" t="s">
        <v>291</v>
      </c>
      <c r="F8" s="280">
        <v>150000</v>
      </c>
      <c r="G8" s="280">
        <v>-150000</v>
      </c>
      <c r="H8" s="281">
        <v>0</v>
      </c>
    </row>
    <row r="9" spans="1:8" ht="12.75">
      <c r="A9" s="274"/>
      <c r="B9" s="277"/>
      <c r="C9" s="277">
        <v>60016</v>
      </c>
      <c r="D9" s="278"/>
      <c r="E9" s="279" t="s">
        <v>230</v>
      </c>
      <c r="F9" s="280">
        <v>150000</v>
      </c>
      <c r="G9" s="280">
        <v>-150000</v>
      </c>
      <c r="H9" s="281">
        <v>0</v>
      </c>
    </row>
    <row r="10" spans="1:8" ht="12.75">
      <c r="A10" s="274"/>
      <c r="B10" s="277"/>
      <c r="C10" s="277"/>
      <c r="D10" s="278"/>
      <c r="E10" s="279" t="s">
        <v>277</v>
      </c>
      <c r="F10" s="280">
        <v>150000</v>
      </c>
      <c r="G10" s="280">
        <v>-150000</v>
      </c>
      <c r="H10" s="281">
        <v>0</v>
      </c>
    </row>
    <row r="11" spans="1:8" ht="19.5">
      <c r="A11" s="274"/>
      <c r="B11" s="275"/>
      <c r="C11" s="275"/>
      <c r="D11" s="282">
        <v>6298</v>
      </c>
      <c r="E11" s="283" t="s">
        <v>231</v>
      </c>
      <c r="F11" s="284">
        <v>150000</v>
      </c>
      <c r="G11" s="284">
        <v>-150000</v>
      </c>
      <c r="H11" s="285">
        <v>0</v>
      </c>
    </row>
    <row r="12" spans="1:8" ht="12.75">
      <c r="A12" s="274"/>
      <c r="B12" s="275"/>
      <c r="C12" s="275"/>
      <c r="D12" s="282"/>
      <c r="E12" s="276" t="s">
        <v>277</v>
      </c>
      <c r="F12" s="284">
        <v>150000</v>
      </c>
      <c r="G12" s="284">
        <v>-150000</v>
      </c>
      <c r="H12" s="285">
        <v>0</v>
      </c>
    </row>
    <row r="13" spans="1:8" ht="12.75">
      <c r="A13" s="274"/>
      <c r="B13" s="277">
        <v>750</v>
      </c>
      <c r="C13" s="277"/>
      <c r="D13" s="278"/>
      <c r="E13" s="279" t="s">
        <v>199</v>
      </c>
      <c r="F13" s="286">
        <v>130632</v>
      </c>
      <c r="G13" s="286">
        <v>-71920</v>
      </c>
      <c r="H13" s="286">
        <v>58712</v>
      </c>
    </row>
    <row r="14" spans="1:8" ht="12.75">
      <c r="A14" s="274"/>
      <c r="B14" s="277"/>
      <c r="C14" s="277"/>
      <c r="D14" s="278"/>
      <c r="E14" s="279" t="s">
        <v>333</v>
      </c>
      <c r="F14" s="286">
        <v>71920</v>
      </c>
      <c r="G14" s="286">
        <v>-71920</v>
      </c>
      <c r="H14" s="286">
        <v>0</v>
      </c>
    </row>
    <row r="15" spans="1:8" ht="12.75">
      <c r="A15" s="274"/>
      <c r="B15" s="277"/>
      <c r="C15" s="277">
        <v>75023</v>
      </c>
      <c r="D15" s="278"/>
      <c r="E15" s="279" t="s">
        <v>203</v>
      </c>
      <c r="F15" s="286">
        <v>74120</v>
      </c>
      <c r="G15" s="286">
        <v>-71920</v>
      </c>
      <c r="H15" s="286">
        <v>2200</v>
      </c>
    </row>
    <row r="16" spans="1:8" ht="12.75">
      <c r="A16" s="274"/>
      <c r="B16" s="277"/>
      <c r="C16" s="277"/>
      <c r="D16" s="278"/>
      <c r="E16" s="279" t="s">
        <v>334</v>
      </c>
      <c r="F16" s="286">
        <v>71920</v>
      </c>
      <c r="G16" s="286">
        <v>-71920</v>
      </c>
      <c r="H16" s="286">
        <v>0</v>
      </c>
    </row>
    <row r="17" spans="1:8" ht="19.5">
      <c r="A17" s="274"/>
      <c r="B17" s="275"/>
      <c r="C17" s="275"/>
      <c r="D17" s="282">
        <v>6298</v>
      </c>
      <c r="E17" s="283" t="s">
        <v>231</v>
      </c>
      <c r="F17" s="287">
        <v>71920</v>
      </c>
      <c r="G17" s="287">
        <v>-71920</v>
      </c>
      <c r="H17" s="287">
        <v>0</v>
      </c>
    </row>
    <row r="18" spans="1:8" ht="12.75">
      <c r="A18" s="274"/>
      <c r="B18" s="288" t="s">
        <v>293</v>
      </c>
      <c r="C18" s="289"/>
      <c r="D18" s="290"/>
      <c r="E18" s="291" t="s">
        <v>212</v>
      </c>
      <c r="F18" s="292" t="s">
        <v>335</v>
      </c>
      <c r="G18" s="293">
        <v>11738</v>
      </c>
      <c r="H18" s="293">
        <v>60984</v>
      </c>
    </row>
    <row r="19" spans="1:8" ht="12.75">
      <c r="A19" s="274"/>
      <c r="B19" s="274"/>
      <c r="C19" s="289"/>
      <c r="D19" s="290"/>
      <c r="E19" s="291" t="s">
        <v>336</v>
      </c>
      <c r="F19" s="292" t="s">
        <v>335</v>
      </c>
      <c r="G19" s="293">
        <v>11738</v>
      </c>
      <c r="H19" s="293">
        <v>60984</v>
      </c>
    </row>
    <row r="20" spans="1:8" ht="12.75">
      <c r="A20" s="274"/>
      <c r="B20" s="294"/>
      <c r="C20" s="295">
        <v>80195</v>
      </c>
      <c r="D20" s="274"/>
      <c r="E20" s="291" t="s">
        <v>194</v>
      </c>
      <c r="F20" s="293">
        <v>6506</v>
      </c>
      <c r="G20" s="293">
        <v>11738</v>
      </c>
      <c r="H20" s="293">
        <v>18244</v>
      </c>
    </row>
    <row r="21" spans="1:8" ht="29.25">
      <c r="A21" s="274"/>
      <c r="B21" s="274"/>
      <c r="C21" s="274"/>
      <c r="D21" s="276" t="s">
        <v>337</v>
      </c>
      <c r="E21" s="296" t="s">
        <v>338</v>
      </c>
      <c r="F21" s="287">
        <v>6506</v>
      </c>
      <c r="G21" s="287">
        <v>11738</v>
      </c>
      <c r="H21" s="287">
        <v>18244</v>
      </c>
    </row>
    <row r="22" spans="1:8" ht="12.75">
      <c r="A22" s="274"/>
      <c r="B22" s="297">
        <v>852</v>
      </c>
      <c r="C22" s="298"/>
      <c r="D22" s="279"/>
      <c r="E22" s="299" t="s">
        <v>213</v>
      </c>
      <c r="F22" s="286">
        <v>3701167.35</v>
      </c>
      <c r="G22" s="286">
        <v>-185724.35</v>
      </c>
      <c r="H22" s="286">
        <v>3515443</v>
      </c>
    </row>
    <row r="23" spans="1:8" ht="12.75">
      <c r="A23" s="274"/>
      <c r="B23" s="298"/>
      <c r="C23" s="298"/>
      <c r="D23" s="279"/>
      <c r="E23" s="299" t="s">
        <v>279</v>
      </c>
      <c r="F23" s="286">
        <v>3701167.35</v>
      </c>
      <c r="G23" s="286">
        <v>-185724.35</v>
      </c>
      <c r="H23" s="286">
        <v>3515443</v>
      </c>
    </row>
    <row r="24" spans="1:8" ht="12.75">
      <c r="A24" s="274"/>
      <c r="B24" s="298"/>
      <c r="C24" s="297">
        <v>85295</v>
      </c>
      <c r="D24" s="279"/>
      <c r="E24" s="299" t="s">
        <v>194</v>
      </c>
      <c r="F24" s="286">
        <v>430280.35</v>
      </c>
      <c r="G24" s="286">
        <v>-185724.35</v>
      </c>
      <c r="H24" s="286">
        <v>244556</v>
      </c>
    </row>
    <row r="25" spans="1:8" ht="12.75">
      <c r="A25" s="274"/>
      <c r="B25" s="298"/>
      <c r="C25" s="298"/>
      <c r="D25" s="279"/>
      <c r="E25" s="299" t="s">
        <v>339</v>
      </c>
      <c r="F25" s="286">
        <v>430280.35</v>
      </c>
      <c r="G25" s="286">
        <v>-185724.35</v>
      </c>
      <c r="H25" s="286">
        <v>244556</v>
      </c>
    </row>
    <row r="26" spans="1:8" ht="39">
      <c r="A26" s="274"/>
      <c r="B26" s="274"/>
      <c r="C26" s="274"/>
      <c r="D26" s="276">
        <v>2020</v>
      </c>
      <c r="E26" s="296" t="s">
        <v>340</v>
      </c>
      <c r="F26" s="287">
        <v>333724.35</v>
      </c>
      <c r="G26" s="287">
        <v>-185724.35</v>
      </c>
      <c r="H26" s="287">
        <v>148000</v>
      </c>
    </row>
    <row r="27" spans="1:8" ht="18">
      <c r="A27" s="274"/>
      <c r="B27" s="297">
        <v>921</v>
      </c>
      <c r="C27" s="298"/>
      <c r="D27" s="279"/>
      <c r="E27" s="299" t="s">
        <v>210</v>
      </c>
      <c r="F27" s="286">
        <v>190970</v>
      </c>
      <c r="G27" s="286">
        <v>-134170</v>
      </c>
      <c r="H27" s="286">
        <v>56800</v>
      </c>
    </row>
    <row r="28" spans="1:8" ht="12.75">
      <c r="A28" s="274"/>
      <c r="B28" s="274"/>
      <c r="C28" s="298"/>
      <c r="D28" s="279"/>
      <c r="E28" s="299" t="s">
        <v>291</v>
      </c>
      <c r="F28" s="286">
        <v>190970</v>
      </c>
      <c r="G28" s="286">
        <v>-134170</v>
      </c>
      <c r="H28" s="286">
        <v>56800</v>
      </c>
    </row>
    <row r="29" spans="1:8" ht="12.75">
      <c r="A29" s="274"/>
      <c r="B29" s="274"/>
      <c r="C29" s="297">
        <v>92195</v>
      </c>
      <c r="D29" s="279"/>
      <c r="E29" s="299" t="s">
        <v>194</v>
      </c>
      <c r="F29" s="286">
        <v>190970</v>
      </c>
      <c r="G29" s="286">
        <v>-134170</v>
      </c>
      <c r="H29" s="286">
        <v>56800</v>
      </c>
    </row>
    <row r="30" spans="1:8" ht="12.75">
      <c r="A30" s="274"/>
      <c r="B30" s="274"/>
      <c r="C30" s="298"/>
      <c r="D30" s="300"/>
      <c r="E30" s="299" t="s">
        <v>291</v>
      </c>
      <c r="F30" s="286">
        <v>190970</v>
      </c>
      <c r="G30" s="286">
        <v>-134170</v>
      </c>
      <c r="H30" s="286">
        <v>56800</v>
      </c>
    </row>
    <row r="31" spans="1:8" ht="19.5">
      <c r="A31" s="274"/>
      <c r="B31" s="274"/>
      <c r="C31" s="298"/>
      <c r="D31" s="300" t="s">
        <v>341</v>
      </c>
      <c r="E31" s="283" t="s">
        <v>231</v>
      </c>
      <c r="F31" s="286">
        <v>190970</v>
      </c>
      <c r="G31" s="286">
        <v>-134170</v>
      </c>
      <c r="H31" s="286">
        <v>56800</v>
      </c>
    </row>
    <row r="32" spans="1:8" ht="12.75">
      <c r="A32" s="274"/>
      <c r="B32" s="274"/>
      <c r="C32" s="274"/>
      <c r="D32" s="274"/>
      <c r="E32" s="288" t="s">
        <v>92</v>
      </c>
      <c r="F32" s="293">
        <v>18120585</v>
      </c>
      <c r="G32" s="293">
        <v>-530076.35</v>
      </c>
      <c r="H32" s="293">
        <f>F32+G32</f>
        <v>17590508.65</v>
      </c>
    </row>
    <row r="33" spans="1:8" ht="12.75">
      <c r="A33" s="274"/>
      <c r="B33" s="274"/>
      <c r="C33" s="274"/>
      <c r="D33" s="274"/>
      <c r="E33" s="288" t="s">
        <v>277</v>
      </c>
      <c r="F33" s="293">
        <v>1501489</v>
      </c>
      <c r="G33" s="293">
        <v>-356090</v>
      </c>
      <c r="H33" s="293">
        <v>1145399</v>
      </c>
    </row>
    <row r="34" spans="1:8" ht="12.75">
      <c r="A34" s="274"/>
      <c r="B34" s="274"/>
      <c r="C34" s="274"/>
      <c r="D34" s="274"/>
      <c r="E34" s="288" t="s">
        <v>279</v>
      </c>
      <c r="F34" s="293">
        <v>16619096</v>
      </c>
      <c r="G34" s="293">
        <v>-173986.35</v>
      </c>
      <c r="H34" s="293">
        <f>F34+G34</f>
        <v>16445109.65</v>
      </c>
    </row>
    <row r="35" spans="6:8" ht="12.75">
      <c r="F35" s="301"/>
      <c r="G35" s="301"/>
      <c r="H35" s="301"/>
    </row>
  </sheetData>
  <mergeCells count="3">
    <mergeCell ref="F1:H1"/>
    <mergeCell ref="F2:H2"/>
    <mergeCell ref="A4:H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C1">
      <selection activeCell="H23" sqref="H23"/>
    </sheetView>
  </sheetViews>
  <sheetFormatPr defaultColWidth="9.00390625" defaultRowHeight="12.75"/>
  <cols>
    <col min="1" max="1" width="4.75390625" style="0" bestFit="1" customWidth="1"/>
    <col min="2" max="2" width="42.75390625" style="0" bestFit="1" customWidth="1"/>
    <col min="3" max="3" width="13.00390625" style="0" customWidth="1"/>
    <col min="4" max="4" width="12.75390625" style="0" customWidth="1"/>
    <col min="5" max="5" width="11.375" style="0" customWidth="1"/>
    <col min="6" max="11" width="11.00390625" style="0" customWidth="1"/>
  </cols>
  <sheetData>
    <row r="1" spans="1:11" ht="18">
      <c r="A1" s="184" t="s">
        <v>189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6" ht="18">
      <c r="A2" s="5"/>
      <c r="B2" s="5"/>
      <c r="C2" s="5"/>
      <c r="D2" s="5"/>
      <c r="E2" s="5"/>
      <c r="F2" s="5"/>
    </row>
    <row r="3" spans="2:11" ht="13.5" thickBot="1">
      <c r="B3" s="1"/>
      <c r="C3" s="1"/>
      <c r="D3" s="1"/>
      <c r="E3" s="1"/>
      <c r="K3" s="6" t="s">
        <v>39</v>
      </c>
    </row>
    <row r="4" spans="1:11" ht="15.75" customHeight="1" thickBot="1">
      <c r="A4" s="68"/>
      <c r="B4" s="41"/>
      <c r="C4" s="41" t="s">
        <v>117</v>
      </c>
      <c r="D4" s="203" t="s">
        <v>131</v>
      </c>
      <c r="E4" s="204"/>
      <c r="F4" s="204"/>
      <c r="G4" s="204"/>
      <c r="H4" s="204"/>
      <c r="I4" s="204"/>
      <c r="J4" s="204"/>
      <c r="K4" s="205"/>
    </row>
    <row r="5" spans="1:11" ht="15.75" customHeight="1">
      <c r="A5" s="69"/>
      <c r="B5" s="42" t="s">
        <v>132</v>
      </c>
      <c r="C5" s="42" t="s">
        <v>133</v>
      </c>
      <c r="D5" s="69"/>
      <c r="E5" s="69"/>
      <c r="F5" s="69"/>
      <c r="G5" s="107"/>
      <c r="H5" s="107"/>
      <c r="I5" s="107"/>
      <c r="J5" s="107"/>
      <c r="K5" s="107"/>
    </row>
    <row r="6" spans="1:11" ht="15.75" customHeight="1">
      <c r="A6" s="42" t="s">
        <v>115</v>
      </c>
      <c r="B6" s="42" t="s">
        <v>134</v>
      </c>
      <c r="C6" s="42" t="s">
        <v>135</v>
      </c>
      <c r="D6" s="42">
        <v>2008</v>
      </c>
      <c r="E6" s="42">
        <v>2009</v>
      </c>
      <c r="F6" s="42">
        <v>2010</v>
      </c>
      <c r="G6" s="111">
        <v>2011</v>
      </c>
      <c r="H6" s="42">
        <v>2012</v>
      </c>
      <c r="I6" s="42">
        <v>2013</v>
      </c>
      <c r="J6" s="42">
        <v>2014</v>
      </c>
      <c r="K6" s="42">
        <v>2015</v>
      </c>
    </row>
    <row r="7" spans="1:11" ht="15.75" customHeight="1">
      <c r="A7" s="69"/>
      <c r="B7" s="70"/>
      <c r="C7" s="42" t="s">
        <v>190</v>
      </c>
      <c r="D7" s="69"/>
      <c r="E7" s="69"/>
      <c r="F7" s="69"/>
      <c r="G7" s="108"/>
      <c r="H7" s="108"/>
      <c r="I7" s="108"/>
      <c r="J7" s="108"/>
      <c r="K7" s="108"/>
    </row>
    <row r="8" spans="1:11" ht="15.75" customHeight="1" thickBot="1">
      <c r="A8" s="69"/>
      <c r="B8" s="71"/>
      <c r="C8" s="42"/>
      <c r="D8" s="72"/>
      <c r="E8" s="72"/>
      <c r="F8" s="72"/>
      <c r="G8" s="109"/>
      <c r="H8" s="109"/>
      <c r="I8" s="109"/>
      <c r="J8" s="109"/>
      <c r="K8" s="109"/>
    </row>
    <row r="9" spans="1:11" ht="7.5" customHeight="1" thickBot="1">
      <c r="A9" s="46">
        <v>1</v>
      </c>
      <c r="B9" s="46">
        <v>2</v>
      </c>
      <c r="C9" s="46">
        <v>3</v>
      </c>
      <c r="D9" s="46">
        <v>4</v>
      </c>
      <c r="E9" s="46">
        <v>5</v>
      </c>
      <c r="F9" s="46">
        <v>6</v>
      </c>
      <c r="G9" s="110">
        <v>7</v>
      </c>
      <c r="H9" s="110">
        <v>8</v>
      </c>
      <c r="I9" s="110">
        <v>9</v>
      </c>
      <c r="J9" s="110">
        <v>10</v>
      </c>
      <c r="K9" s="110">
        <v>11</v>
      </c>
    </row>
    <row r="10" spans="1:11" ht="19.5" customHeight="1">
      <c r="A10" s="73" t="s">
        <v>9</v>
      </c>
      <c r="B10" s="74" t="s">
        <v>136</v>
      </c>
      <c r="C10" s="75"/>
      <c r="D10" s="75"/>
      <c r="E10" s="75"/>
      <c r="F10" s="75"/>
      <c r="G10" s="115"/>
      <c r="H10" s="112"/>
      <c r="I10" s="112"/>
      <c r="J10" s="112"/>
      <c r="K10" s="115"/>
    </row>
    <row r="11" spans="1:11" ht="19.5" customHeight="1">
      <c r="A11" s="76" t="s">
        <v>10</v>
      </c>
      <c r="B11" s="77" t="s">
        <v>16</v>
      </c>
      <c r="C11" s="130">
        <v>3435472</v>
      </c>
      <c r="D11" s="130">
        <v>4375270</v>
      </c>
      <c r="E11" s="130">
        <v>3593700</v>
      </c>
      <c r="F11" s="130">
        <v>2925030</v>
      </c>
      <c r="G11" s="131">
        <v>2328030</v>
      </c>
      <c r="H11" s="132">
        <v>1631030</v>
      </c>
      <c r="I11" s="132">
        <v>836030</v>
      </c>
      <c r="J11" s="116">
        <v>336818</v>
      </c>
      <c r="K11" s="113">
        <v>0</v>
      </c>
    </row>
    <row r="12" spans="1:11" ht="19.5" customHeight="1">
      <c r="A12" s="76" t="s">
        <v>11</v>
      </c>
      <c r="B12" s="77" t="s">
        <v>17</v>
      </c>
      <c r="C12" s="130">
        <v>576104</v>
      </c>
      <c r="D12" s="130">
        <v>1195681</v>
      </c>
      <c r="E12" s="130">
        <v>873081</v>
      </c>
      <c r="F12" s="130">
        <v>565481</v>
      </c>
      <c r="G12" s="133">
        <v>240304</v>
      </c>
      <c r="H12" s="132">
        <v>134704</v>
      </c>
      <c r="I12" s="132">
        <v>74800</v>
      </c>
      <c r="J12" s="117">
        <v>74800</v>
      </c>
      <c r="K12" s="117">
        <v>0</v>
      </c>
    </row>
    <row r="13" spans="1:11" ht="19.5" customHeight="1">
      <c r="A13" s="76" t="s">
        <v>1</v>
      </c>
      <c r="B13" s="77" t="s">
        <v>137</v>
      </c>
      <c r="C13" s="77"/>
      <c r="D13" s="77"/>
      <c r="E13" s="77"/>
      <c r="F13" s="77"/>
      <c r="G13" s="116"/>
      <c r="H13" s="117"/>
      <c r="I13" s="113"/>
      <c r="J13" s="113"/>
      <c r="K13" s="113"/>
    </row>
    <row r="14" spans="1:11" ht="19.5" customHeight="1">
      <c r="A14" s="73" t="s">
        <v>15</v>
      </c>
      <c r="B14" s="77" t="s">
        <v>138</v>
      </c>
      <c r="C14" s="77"/>
      <c r="D14" s="77"/>
      <c r="E14" s="77"/>
      <c r="F14" s="77"/>
      <c r="G14" s="116"/>
      <c r="H14" s="116"/>
      <c r="I14" s="117"/>
      <c r="J14" s="117"/>
      <c r="K14" s="117"/>
    </row>
    <row r="15" spans="1:11" ht="19.5" customHeight="1">
      <c r="A15" s="73"/>
      <c r="B15" s="77" t="s">
        <v>139</v>
      </c>
      <c r="C15" s="77"/>
      <c r="D15" s="77"/>
      <c r="E15" s="77"/>
      <c r="F15" s="77"/>
      <c r="G15" s="117"/>
      <c r="H15" s="117"/>
      <c r="I15" s="113"/>
      <c r="J15" s="117"/>
      <c r="K15" s="113"/>
    </row>
    <row r="16" spans="1:11" ht="19.5" customHeight="1">
      <c r="A16" s="73"/>
      <c r="B16" s="77" t="s">
        <v>140</v>
      </c>
      <c r="C16" s="77"/>
      <c r="D16" s="77"/>
      <c r="E16" s="77"/>
      <c r="F16" s="77"/>
      <c r="G16" s="117"/>
      <c r="H16" s="117"/>
      <c r="I16" s="117"/>
      <c r="J16" s="117"/>
      <c r="K16" s="117"/>
    </row>
    <row r="17" spans="1:11" ht="19.5" customHeight="1">
      <c r="A17" s="73"/>
      <c r="B17" s="78" t="s">
        <v>141</v>
      </c>
      <c r="C17" s="77"/>
      <c r="D17" s="77"/>
      <c r="E17" s="77"/>
      <c r="F17" s="77"/>
      <c r="G17" s="113"/>
      <c r="H17" s="119"/>
      <c r="I17" s="119"/>
      <c r="J17" s="117"/>
      <c r="K17" s="117"/>
    </row>
    <row r="18" spans="1:11" ht="19.5" customHeight="1">
      <c r="A18" s="73"/>
      <c r="B18" s="78" t="s">
        <v>142</v>
      </c>
      <c r="C18" s="77"/>
      <c r="D18" s="77"/>
      <c r="E18" s="77"/>
      <c r="F18" s="77"/>
      <c r="G18" s="116"/>
      <c r="H18" s="113"/>
      <c r="I18" s="119"/>
      <c r="J18" s="117"/>
      <c r="K18" s="117"/>
    </row>
    <row r="19" spans="1:11" ht="19.5" customHeight="1">
      <c r="A19" s="73"/>
      <c r="B19" s="78" t="s">
        <v>143</v>
      </c>
      <c r="C19" s="77"/>
      <c r="D19" s="77"/>
      <c r="E19" s="77"/>
      <c r="F19" s="77"/>
      <c r="G19" s="117"/>
      <c r="H19" s="117"/>
      <c r="I19" s="119"/>
      <c r="J19" s="117"/>
      <c r="K19" s="113"/>
    </row>
    <row r="20" spans="1:11" ht="19.5" customHeight="1">
      <c r="A20" s="79"/>
      <c r="B20" s="78" t="s">
        <v>144</v>
      </c>
      <c r="C20" s="77"/>
      <c r="D20" s="77"/>
      <c r="E20" s="77"/>
      <c r="F20" s="77"/>
      <c r="G20" s="113"/>
      <c r="H20" s="117"/>
      <c r="I20" s="113"/>
      <c r="J20" s="113"/>
      <c r="K20" s="117"/>
    </row>
    <row r="21" spans="1:11" ht="19.5" customHeight="1">
      <c r="A21" s="80" t="s">
        <v>18</v>
      </c>
      <c r="B21" s="81" t="s">
        <v>92</v>
      </c>
      <c r="C21" s="150">
        <v>15146552.8</v>
      </c>
      <c r="D21" s="174" t="s">
        <v>258</v>
      </c>
      <c r="E21" s="134">
        <v>16000000</v>
      </c>
      <c r="F21" s="134">
        <v>16000000</v>
      </c>
      <c r="G21" s="134">
        <v>16000000</v>
      </c>
      <c r="H21" s="134">
        <v>16000000</v>
      </c>
      <c r="I21" s="134">
        <v>16000000</v>
      </c>
      <c r="J21" s="117">
        <v>16000000</v>
      </c>
      <c r="K21" s="117">
        <v>0</v>
      </c>
    </row>
    <row r="22" spans="1:11" ht="19.5" customHeight="1">
      <c r="A22" s="76" t="s">
        <v>21</v>
      </c>
      <c r="B22" s="77" t="s">
        <v>145</v>
      </c>
      <c r="C22" s="130">
        <v>4011576</v>
      </c>
      <c r="D22" s="130">
        <v>5570951</v>
      </c>
      <c r="E22" s="130">
        <v>4466781</v>
      </c>
      <c r="F22" s="130">
        <v>3490511</v>
      </c>
      <c r="G22" s="133">
        <v>2568334</v>
      </c>
      <c r="H22" s="132">
        <v>1765734</v>
      </c>
      <c r="I22" s="132">
        <v>910830</v>
      </c>
      <c r="J22" s="131">
        <v>411618</v>
      </c>
      <c r="K22" s="117">
        <v>0</v>
      </c>
    </row>
    <row r="23" spans="1:11" ht="19.5" customHeight="1" thickBot="1">
      <c r="A23" s="82" t="s">
        <v>28</v>
      </c>
      <c r="B23" s="83" t="s">
        <v>146</v>
      </c>
      <c r="C23" s="83">
        <v>26.48</v>
      </c>
      <c r="D23" s="83">
        <v>31.67</v>
      </c>
      <c r="E23" s="83">
        <v>27.92</v>
      </c>
      <c r="F23" s="83">
        <v>21.81</v>
      </c>
      <c r="G23" s="118">
        <v>16.05</v>
      </c>
      <c r="H23" s="114">
        <v>11.03</v>
      </c>
      <c r="I23" s="114">
        <v>5.69</v>
      </c>
      <c r="J23" s="118">
        <v>2.58</v>
      </c>
      <c r="K23" s="114">
        <v>0</v>
      </c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</sheetData>
  <mergeCells count="2">
    <mergeCell ref="D4:K4"/>
    <mergeCell ref="A1:K1"/>
  </mergeCells>
  <printOptions horizontalCentered="1" vertic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95" r:id="rId1"/>
  <headerFooter alignWithMargins="0">
    <oddHeader>&amp;R&amp;9Załącznik nr 7.
do uchwały Rady Miejskiej Nr XXII/89/08
z dnia  26 czerwca 2008r.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B1">
      <selection activeCell="A1" sqref="A1:G1"/>
    </sheetView>
  </sheetViews>
  <sheetFormatPr defaultColWidth="9.00390625" defaultRowHeight="12.75"/>
  <cols>
    <col min="1" max="1" width="6.875" style="1" customWidth="1"/>
    <col min="2" max="2" width="39.375" style="1" customWidth="1"/>
    <col min="3" max="3" width="15.75390625" style="1" customWidth="1"/>
    <col min="4" max="4" width="16.25390625" style="1" bestFit="1" customWidth="1"/>
    <col min="5" max="5" width="12.875" style="1" customWidth="1"/>
    <col min="6" max="6" width="13.00390625" style="1" customWidth="1"/>
    <col min="7" max="8" width="12.875" style="1" customWidth="1"/>
    <col min="9" max="9" width="13.00390625" style="1" customWidth="1"/>
    <col min="10" max="10" width="13.375" style="1" customWidth="1"/>
    <col min="11" max="11" width="12.375" style="1" customWidth="1"/>
    <col min="12" max="16384" width="9.125" style="1" customWidth="1"/>
  </cols>
  <sheetData>
    <row r="1" spans="1:7" ht="21.75" customHeight="1">
      <c r="A1" s="198" t="s">
        <v>147</v>
      </c>
      <c r="B1" s="198"/>
      <c r="C1" s="198"/>
      <c r="D1" s="198"/>
      <c r="E1" s="198"/>
      <c r="F1" s="198"/>
      <c r="G1" s="198"/>
    </row>
    <row r="2" ht="13.5" thickBot="1"/>
    <row r="3" spans="1:11" ht="24.75" customHeight="1" thickBot="1">
      <c r="A3" s="201" t="s">
        <v>115</v>
      </c>
      <c r="B3" s="201" t="s">
        <v>0</v>
      </c>
      <c r="C3" s="199" t="s">
        <v>191</v>
      </c>
      <c r="D3" s="201" t="s">
        <v>188</v>
      </c>
      <c r="E3" s="203" t="s">
        <v>148</v>
      </c>
      <c r="F3" s="204"/>
      <c r="G3" s="204"/>
      <c r="H3" s="204"/>
      <c r="I3" s="204"/>
      <c r="J3" s="204"/>
      <c r="K3" s="204"/>
    </row>
    <row r="4" spans="1:11" ht="24.75" customHeight="1" thickBot="1">
      <c r="A4" s="202"/>
      <c r="B4" s="202"/>
      <c r="C4" s="200"/>
      <c r="D4" s="202"/>
      <c r="E4" s="42">
        <v>2009</v>
      </c>
      <c r="F4" s="42">
        <v>2010</v>
      </c>
      <c r="G4" s="42">
        <v>2011</v>
      </c>
      <c r="H4" s="120">
        <v>2012</v>
      </c>
      <c r="I4" s="42">
        <v>2013</v>
      </c>
      <c r="J4" s="42">
        <v>2014</v>
      </c>
      <c r="K4" s="42">
        <v>2015</v>
      </c>
    </row>
    <row r="5" spans="1:11" ht="7.5" customHeight="1" thickBot="1">
      <c r="A5" s="46">
        <v>1</v>
      </c>
      <c r="B5" s="46">
        <v>2</v>
      </c>
      <c r="C5" s="46">
        <v>3</v>
      </c>
      <c r="D5" s="46">
        <v>4</v>
      </c>
      <c r="E5" s="46">
        <v>5</v>
      </c>
      <c r="F5" s="46">
        <v>6</v>
      </c>
      <c r="G5" s="46">
        <v>7</v>
      </c>
      <c r="H5" s="110">
        <v>8</v>
      </c>
      <c r="I5" s="110">
        <v>9</v>
      </c>
      <c r="J5" s="110">
        <v>10</v>
      </c>
      <c r="K5" s="110">
        <v>11</v>
      </c>
    </row>
    <row r="6" spans="1:11" ht="12.75">
      <c r="A6" s="84" t="s">
        <v>8</v>
      </c>
      <c r="B6" s="85" t="s">
        <v>149</v>
      </c>
      <c r="C6" s="151">
        <v>15146552.8</v>
      </c>
      <c r="D6" s="175" t="s">
        <v>258</v>
      </c>
      <c r="E6" s="137">
        <v>16000000</v>
      </c>
      <c r="F6" s="137">
        <v>16000000</v>
      </c>
      <c r="G6" s="137">
        <v>16000000</v>
      </c>
      <c r="H6" s="157">
        <v>16000000</v>
      </c>
      <c r="I6" s="137">
        <v>16000000</v>
      </c>
      <c r="J6" s="137">
        <v>16000000</v>
      </c>
      <c r="K6" s="151">
        <f>K7+K11+K12</f>
        <v>16000000</v>
      </c>
    </row>
    <row r="7" spans="1:11" ht="12.75">
      <c r="A7" s="86" t="s">
        <v>150</v>
      </c>
      <c r="B7" s="77" t="s">
        <v>151</v>
      </c>
      <c r="C7" s="138">
        <v>4237825.89</v>
      </c>
      <c r="D7" s="136">
        <v>4904281</v>
      </c>
      <c r="E7" s="136">
        <v>4000000</v>
      </c>
      <c r="F7" s="136">
        <v>4000000</v>
      </c>
      <c r="G7" s="136">
        <v>4000000</v>
      </c>
      <c r="H7" s="136">
        <v>4000000</v>
      </c>
      <c r="I7" s="136">
        <v>4000000</v>
      </c>
      <c r="J7" s="136">
        <v>4000000</v>
      </c>
      <c r="K7" s="167">
        <v>4000000</v>
      </c>
    </row>
    <row r="8" spans="1:11" ht="12.75">
      <c r="A8" s="86" t="s">
        <v>9</v>
      </c>
      <c r="B8" s="77" t="s">
        <v>235</v>
      </c>
      <c r="C8" s="156">
        <v>2776810.89</v>
      </c>
      <c r="D8" s="130">
        <v>3263823</v>
      </c>
      <c r="E8" s="130">
        <v>2420000</v>
      </c>
      <c r="F8" s="130">
        <v>2420000</v>
      </c>
      <c r="G8" s="130">
        <v>2420000</v>
      </c>
      <c r="H8" s="130">
        <v>2420000</v>
      </c>
      <c r="I8" s="130">
        <v>2420000</v>
      </c>
      <c r="J8" s="130">
        <v>2420000</v>
      </c>
      <c r="K8" s="168">
        <v>2420000</v>
      </c>
    </row>
    <row r="9" spans="1:11" ht="12.75">
      <c r="A9" s="86" t="s">
        <v>10</v>
      </c>
      <c r="B9" s="77" t="s">
        <v>152</v>
      </c>
      <c r="C9" s="130">
        <v>246640</v>
      </c>
      <c r="D9" s="130">
        <v>254640</v>
      </c>
      <c r="E9" s="130">
        <v>200000</v>
      </c>
      <c r="F9" s="130">
        <v>200000</v>
      </c>
      <c r="G9" s="130">
        <v>200000</v>
      </c>
      <c r="H9" s="130">
        <v>200000</v>
      </c>
      <c r="I9" s="130">
        <v>200000</v>
      </c>
      <c r="J9" s="130">
        <v>200000</v>
      </c>
      <c r="K9" s="169">
        <v>200000</v>
      </c>
    </row>
    <row r="10" spans="1:11" ht="12.75">
      <c r="A10" s="84" t="s">
        <v>11</v>
      </c>
      <c r="B10" s="75" t="s">
        <v>153</v>
      </c>
      <c r="C10" s="135">
        <v>1214375</v>
      </c>
      <c r="D10" s="135">
        <v>1385818</v>
      </c>
      <c r="E10" s="135">
        <v>1380000</v>
      </c>
      <c r="F10" s="135">
        <v>1380000</v>
      </c>
      <c r="G10" s="135">
        <v>1380000</v>
      </c>
      <c r="H10" s="135">
        <v>1380000</v>
      </c>
      <c r="I10" s="135">
        <v>1380000</v>
      </c>
      <c r="J10" s="135">
        <v>1380000</v>
      </c>
      <c r="K10" s="168">
        <v>1380000</v>
      </c>
    </row>
    <row r="11" spans="1:11" ht="12.75">
      <c r="A11" s="84" t="s">
        <v>154</v>
      </c>
      <c r="B11" s="87" t="s">
        <v>155</v>
      </c>
      <c r="C11" s="136">
        <v>7011487</v>
      </c>
      <c r="D11" s="136">
        <v>7714712</v>
      </c>
      <c r="E11" s="136">
        <v>7500000</v>
      </c>
      <c r="F11" s="136">
        <v>7500000</v>
      </c>
      <c r="G11" s="136">
        <v>7500000</v>
      </c>
      <c r="H11" s="136">
        <v>7500000</v>
      </c>
      <c r="I11" s="136">
        <v>7500000</v>
      </c>
      <c r="J11" s="136">
        <v>7500000</v>
      </c>
      <c r="K11" s="170">
        <v>7500000</v>
      </c>
    </row>
    <row r="12" spans="1:11" ht="12.75">
      <c r="A12" s="84" t="s">
        <v>156</v>
      </c>
      <c r="B12" s="77" t="s">
        <v>157</v>
      </c>
      <c r="C12" s="138">
        <v>4257239.91</v>
      </c>
      <c r="D12" s="136">
        <v>5501592</v>
      </c>
      <c r="E12" s="136">
        <v>4500000</v>
      </c>
      <c r="F12" s="136">
        <v>4500000</v>
      </c>
      <c r="G12" s="136">
        <v>4500000</v>
      </c>
      <c r="H12" s="136">
        <v>4500000</v>
      </c>
      <c r="I12" s="136">
        <v>4500000</v>
      </c>
      <c r="J12" s="136">
        <v>4500000</v>
      </c>
      <c r="K12" s="170">
        <v>4500000</v>
      </c>
    </row>
    <row r="13" spans="1:11" ht="12.75">
      <c r="A13" s="84" t="s">
        <v>12</v>
      </c>
      <c r="B13" s="88" t="s">
        <v>158</v>
      </c>
      <c r="C13" s="138">
        <v>16470548.8</v>
      </c>
      <c r="D13" s="176" t="s">
        <v>265</v>
      </c>
      <c r="E13" s="136">
        <v>16000000</v>
      </c>
      <c r="F13" s="137">
        <v>16000000</v>
      </c>
      <c r="G13" s="137">
        <v>16000000</v>
      </c>
      <c r="H13" s="137">
        <v>16000000</v>
      </c>
      <c r="I13" s="137">
        <v>16000000</v>
      </c>
      <c r="J13" s="137">
        <v>16000000</v>
      </c>
      <c r="K13" s="170">
        <v>16000000</v>
      </c>
    </row>
    <row r="14" spans="1:11" ht="12.75">
      <c r="A14" s="84" t="s">
        <v>13</v>
      </c>
      <c r="B14" s="88" t="s">
        <v>159</v>
      </c>
      <c r="C14" s="138">
        <v>633230</v>
      </c>
      <c r="D14" s="138">
        <f aca="true" t="shared" si="0" ref="D14:K14">D15+D19+D23+D24</f>
        <v>928820</v>
      </c>
      <c r="E14" s="138">
        <f t="shared" si="0"/>
        <v>1392370</v>
      </c>
      <c r="F14" s="138">
        <f t="shared" si="0"/>
        <v>1319270</v>
      </c>
      <c r="G14" s="138">
        <f t="shared" si="0"/>
        <v>1276754</v>
      </c>
      <c r="H14" s="138">
        <f t="shared" si="0"/>
        <v>1028900</v>
      </c>
      <c r="I14" s="138">
        <f t="shared" si="0"/>
        <v>1172404</v>
      </c>
      <c r="J14" s="138">
        <f>J15+J19+J23+J24</f>
        <v>929212</v>
      </c>
      <c r="K14" s="138">
        <f t="shared" si="0"/>
        <v>441618</v>
      </c>
    </row>
    <row r="15" spans="1:11" ht="25.5">
      <c r="A15" s="84" t="s">
        <v>150</v>
      </c>
      <c r="B15" s="89" t="s">
        <v>160</v>
      </c>
      <c r="C15" s="130">
        <v>633230</v>
      </c>
      <c r="D15" s="130">
        <v>833820</v>
      </c>
      <c r="E15" s="130">
        <v>1104170</v>
      </c>
      <c r="F15" s="130">
        <v>976270</v>
      </c>
      <c r="G15" s="130">
        <v>922177</v>
      </c>
      <c r="H15" s="132">
        <v>802600</v>
      </c>
      <c r="I15" s="132">
        <v>854904</v>
      </c>
      <c r="J15" s="155">
        <v>499212</v>
      </c>
      <c r="K15" s="117">
        <v>0</v>
      </c>
    </row>
    <row r="16" spans="1:11" ht="12.75">
      <c r="A16" s="84" t="s">
        <v>9</v>
      </c>
      <c r="B16" s="77" t="s">
        <v>161</v>
      </c>
      <c r="C16" s="136">
        <v>473080</v>
      </c>
      <c r="D16" s="136">
        <v>613820</v>
      </c>
      <c r="E16" s="136">
        <v>862170</v>
      </c>
      <c r="F16" s="136">
        <v>676270</v>
      </c>
      <c r="G16" s="136">
        <v>602600</v>
      </c>
      <c r="H16" s="152">
        <v>602600</v>
      </c>
      <c r="I16" s="153">
        <v>554904</v>
      </c>
      <c r="J16" s="152">
        <v>99212</v>
      </c>
      <c r="K16" s="154">
        <v>0</v>
      </c>
    </row>
    <row r="17" spans="1:11" ht="51">
      <c r="A17" s="84" t="s">
        <v>10</v>
      </c>
      <c r="B17" s="89" t="s">
        <v>162</v>
      </c>
      <c r="C17" s="77"/>
      <c r="D17" s="77"/>
      <c r="E17" s="77"/>
      <c r="F17" s="77"/>
      <c r="G17" s="77"/>
      <c r="H17" s="116"/>
      <c r="I17" s="117"/>
      <c r="J17" s="117"/>
      <c r="K17" s="117"/>
    </row>
    <row r="18" spans="1:11" ht="12.75">
      <c r="A18" s="84" t="s">
        <v>11</v>
      </c>
      <c r="B18" s="77" t="s">
        <v>163</v>
      </c>
      <c r="C18" s="130">
        <v>160150</v>
      </c>
      <c r="D18" s="130">
        <v>125000</v>
      </c>
      <c r="E18" s="130">
        <v>153500</v>
      </c>
      <c r="F18" s="130">
        <v>103500</v>
      </c>
      <c r="G18" s="130">
        <v>72500</v>
      </c>
      <c r="H18" s="133">
        <v>53400</v>
      </c>
      <c r="I18" s="132">
        <v>33300</v>
      </c>
      <c r="J18" s="132">
        <v>7000</v>
      </c>
      <c r="K18" s="113">
        <v>0</v>
      </c>
    </row>
    <row r="19" spans="1:11" ht="25.5">
      <c r="A19" s="84" t="s">
        <v>154</v>
      </c>
      <c r="B19" s="89" t="s">
        <v>164</v>
      </c>
      <c r="C19" s="77"/>
      <c r="D19" s="130">
        <v>95000</v>
      </c>
      <c r="E19" s="130">
        <v>288200</v>
      </c>
      <c r="F19" s="130">
        <v>343000</v>
      </c>
      <c r="G19" s="130">
        <v>354577</v>
      </c>
      <c r="H19" s="132">
        <v>226300</v>
      </c>
      <c r="I19" s="132">
        <v>317500</v>
      </c>
      <c r="J19" s="132">
        <v>430000</v>
      </c>
      <c r="K19" s="116">
        <v>441618</v>
      </c>
    </row>
    <row r="20" spans="1:11" ht="12.75">
      <c r="A20" s="84" t="s">
        <v>9</v>
      </c>
      <c r="B20" s="77" t="s">
        <v>161</v>
      </c>
      <c r="C20" s="139"/>
      <c r="D20" s="139"/>
      <c r="E20" s="136">
        <v>242000</v>
      </c>
      <c r="F20" s="136">
        <v>300000</v>
      </c>
      <c r="G20" s="136">
        <v>319577</v>
      </c>
      <c r="H20" s="137">
        <v>200000</v>
      </c>
      <c r="I20" s="137">
        <v>300000</v>
      </c>
      <c r="J20" s="137">
        <v>400000</v>
      </c>
      <c r="K20" s="136">
        <v>411618</v>
      </c>
    </row>
    <row r="21" spans="1:11" ht="51">
      <c r="A21" s="84" t="s">
        <v>10</v>
      </c>
      <c r="B21" s="89" t="s">
        <v>162</v>
      </c>
      <c r="C21" s="77"/>
      <c r="D21" s="77"/>
      <c r="E21" s="130">
        <v>200000</v>
      </c>
      <c r="F21" s="130">
        <v>200000</v>
      </c>
      <c r="G21" s="130">
        <v>219577</v>
      </c>
      <c r="H21" s="130">
        <v>0</v>
      </c>
      <c r="I21" s="158">
        <v>0</v>
      </c>
      <c r="J21" s="162">
        <v>0</v>
      </c>
      <c r="K21" s="160">
        <v>0</v>
      </c>
    </row>
    <row r="22" spans="1:11" ht="12.75">
      <c r="A22" s="84" t="s">
        <v>11</v>
      </c>
      <c r="B22" s="77" t="s">
        <v>163</v>
      </c>
      <c r="C22" s="77"/>
      <c r="D22" s="130">
        <v>95000</v>
      </c>
      <c r="E22" s="130">
        <v>46200</v>
      </c>
      <c r="F22" s="130">
        <v>43000</v>
      </c>
      <c r="G22" s="130">
        <v>35000</v>
      </c>
      <c r="H22" s="135">
        <v>26300</v>
      </c>
      <c r="I22" s="159">
        <v>17500</v>
      </c>
      <c r="J22" s="13">
        <v>30000</v>
      </c>
      <c r="K22" s="161">
        <v>30000</v>
      </c>
    </row>
    <row r="23" spans="1:11" ht="12.75">
      <c r="A23" s="84" t="s">
        <v>156</v>
      </c>
      <c r="B23" s="77" t="s">
        <v>165</v>
      </c>
      <c r="C23" s="77"/>
      <c r="D23" s="77"/>
      <c r="E23" s="77"/>
      <c r="F23" s="77"/>
      <c r="G23" s="77"/>
      <c r="H23" s="77"/>
      <c r="I23" s="165"/>
      <c r="J23" s="162"/>
      <c r="K23" s="160"/>
    </row>
    <row r="24" spans="1:11" ht="12.75">
      <c r="A24" s="84" t="s">
        <v>166</v>
      </c>
      <c r="B24" s="77" t="s">
        <v>20</v>
      </c>
      <c r="C24" s="77"/>
      <c r="D24" s="77"/>
      <c r="E24" s="77"/>
      <c r="F24" s="77"/>
      <c r="G24" s="77"/>
      <c r="H24" s="75"/>
      <c r="I24" s="166"/>
      <c r="J24" s="13"/>
      <c r="K24" s="160"/>
    </row>
    <row r="25" spans="1:11" ht="12.75">
      <c r="A25" s="84" t="s">
        <v>37</v>
      </c>
      <c r="B25" s="88" t="s">
        <v>167</v>
      </c>
      <c r="C25" s="77">
        <f>C6-C13</f>
        <v>-1323996</v>
      </c>
      <c r="D25" s="77">
        <f>D6-D13</f>
        <v>-1559375</v>
      </c>
      <c r="E25" s="77">
        <v>0</v>
      </c>
      <c r="F25" s="77">
        <v>0</v>
      </c>
      <c r="G25" s="77">
        <v>0</v>
      </c>
      <c r="H25" s="77">
        <v>0</v>
      </c>
      <c r="I25" s="166">
        <v>0</v>
      </c>
      <c r="J25" s="13">
        <v>0</v>
      </c>
      <c r="K25" s="160">
        <f>K6-K13</f>
        <v>0</v>
      </c>
    </row>
    <row r="26" spans="1:11" ht="12.75">
      <c r="A26" s="84" t="s">
        <v>168</v>
      </c>
      <c r="B26" s="88" t="s">
        <v>169</v>
      </c>
      <c r="C26" s="136">
        <v>4011576</v>
      </c>
      <c r="D26" s="136">
        <v>5570951</v>
      </c>
      <c r="E26" s="136">
        <v>4466781</v>
      </c>
      <c r="F26" s="136">
        <v>3490511</v>
      </c>
      <c r="G26" s="136">
        <v>2568334</v>
      </c>
      <c r="H26" s="163">
        <v>1765734</v>
      </c>
      <c r="I26" s="163">
        <v>910830</v>
      </c>
      <c r="J26" s="137">
        <v>411618</v>
      </c>
      <c r="K26" s="164">
        <v>0</v>
      </c>
    </row>
    <row r="27" spans="1:11" ht="51">
      <c r="A27" s="84" t="s">
        <v>9</v>
      </c>
      <c r="B27" s="89" t="s">
        <v>170</v>
      </c>
      <c r="C27" s="77"/>
      <c r="D27" s="77"/>
      <c r="E27" s="77"/>
      <c r="F27" s="77"/>
      <c r="G27" s="77"/>
      <c r="H27" s="122"/>
      <c r="I27" s="122"/>
      <c r="J27" s="77"/>
      <c r="K27" s="75"/>
    </row>
    <row r="28" spans="1:11" ht="12.75">
      <c r="A28" s="84" t="s">
        <v>171</v>
      </c>
      <c r="B28" s="88" t="s">
        <v>175</v>
      </c>
      <c r="C28" s="77">
        <v>26.48</v>
      </c>
      <c r="D28" s="77">
        <v>31.67</v>
      </c>
      <c r="E28" s="77">
        <v>27.92</v>
      </c>
      <c r="F28" s="77">
        <v>21.81</v>
      </c>
      <c r="G28" s="77">
        <v>16.05</v>
      </c>
      <c r="H28" s="122">
        <v>11.03</v>
      </c>
      <c r="I28" s="75">
        <v>5.69</v>
      </c>
      <c r="J28" s="75">
        <v>2.58</v>
      </c>
      <c r="K28" s="77">
        <v>0</v>
      </c>
    </row>
    <row r="29" spans="1:11" ht="25.5">
      <c r="A29" s="84" t="s">
        <v>172</v>
      </c>
      <c r="B29" s="90" t="s">
        <v>176</v>
      </c>
      <c r="C29" s="77">
        <v>4.18</v>
      </c>
      <c r="D29" s="77">
        <v>5.42</v>
      </c>
      <c r="E29" s="77">
        <v>6.9</v>
      </c>
      <c r="F29" s="77">
        <v>8.25</v>
      </c>
      <c r="G29" s="77">
        <v>7.98</v>
      </c>
      <c r="H29" s="75">
        <v>6.43</v>
      </c>
      <c r="I29" s="77">
        <v>7.32</v>
      </c>
      <c r="J29" s="77">
        <v>5.81</v>
      </c>
      <c r="K29" s="122">
        <v>2.76</v>
      </c>
    </row>
    <row r="30" spans="1:11" ht="25.5">
      <c r="A30" s="84" t="s">
        <v>173</v>
      </c>
      <c r="B30" s="90" t="s">
        <v>177</v>
      </c>
      <c r="C30" s="77">
        <v>25.87</v>
      </c>
      <c r="D30" s="77">
        <v>31.67</v>
      </c>
      <c r="E30" s="77">
        <v>26.21</v>
      </c>
      <c r="F30" s="77">
        <v>18.46</v>
      </c>
      <c r="G30" s="77">
        <v>15.73</v>
      </c>
      <c r="H30" s="77">
        <v>11.03</v>
      </c>
      <c r="I30" s="77">
        <v>5.69</v>
      </c>
      <c r="J30" s="75">
        <v>2.92</v>
      </c>
      <c r="K30" s="75">
        <v>2.86</v>
      </c>
    </row>
    <row r="31" spans="1:11" ht="39" thickBot="1">
      <c r="A31" s="91" t="s">
        <v>174</v>
      </c>
      <c r="B31" s="92" t="s">
        <v>178</v>
      </c>
      <c r="C31" s="83">
        <v>4.08</v>
      </c>
      <c r="D31" s="83">
        <v>5.42</v>
      </c>
      <c r="E31" s="83">
        <v>7.45</v>
      </c>
      <c r="F31" s="83">
        <v>6.99</v>
      </c>
      <c r="G31" s="83">
        <v>6.61</v>
      </c>
      <c r="H31" s="121">
        <v>6.43</v>
      </c>
      <c r="I31" s="121">
        <v>7.32</v>
      </c>
      <c r="J31" s="121">
        <v>5.81</v>
      </c>
      <c r="K31" s="121">
        <v>0</v>
      </c>
    </row>
  </sheetData>
  <mergeCells count="6">
    <mergeCell ref="A1:G1"/>
    <mergeCell ref="C3:C4"/>
    <mergeCell ref="B3:B4"/>
    <mergeCell ref="A3:A4"/>
    <mergeCell ref="D3:D4"/>
    <mergeCell ref="E3:K3"/>
  </mergeCells>
  <printOptions horizontalCentered="1" verticalCentered="1"/>
  <pageMargins left="0.1968503937007874" right="0.3937007874015748" top="0.5905511811023623" bottom="0.5905511811023623" header="0.5118110236220472" footer="0.5118110236220472"/>
  <pageSetup horizontalDpi="600" verticalDpi="600" orientation="landscape" paperSize="9" scale="80" r:id="rId1"/>
  <headerFooter alignWithMargins="0">
    <oddHeader>&amp;L&amp;P&amp;R&amp;9Załącznik nr 8 do uchwały Rady Miejskiej Nr XXII /89 /08
z  dnia  26 czerwca 2008r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zoomScale="150" zoomScaleNormal="150" workbookViewId="0" topLeftCell="C1">
      <selection activeCell="D1" sqref="D1:G1"/>
    </sheetView>
  </sheetViews>
  <sheetFormatPr defaultColWidth="9.00390625" defaultRowHeight="12.75"/>
  <cols>
    <col min="1" max="1" width="4.25390625" style="230" bestFit="1" customWidth="1"/>
    <col min="2" max="2" width="6.875" style="230" bestFit="1" customWidth="1"/>
    <col min="3" max="3" width="6.625" style="230" customWidth="1"/>
    <col min="4" max="4" width="32.25390625" style="230" customWidth="1"/>
    <col min="5" max="5" width="12.00390625" style="230" bestFit="1" customWidth="1"/>
    <col min="6" max="6" width="10.875" style="230" customWidth="1"/>
    <col min="7" max="7" width="12.25390625" style="230" customWidth="1"/>
    <col min="8" max="8" width="13.125" style="230" bestFit="1" customWidth="1"/>
    <col min="9" max="16384" width="9.125" style="230" customWidth="1"/>
  </cols>
  <sheetData>
    <row r="1" spans="1:7" ht="12.75">
      <c r="A1" s="229"/>
      <c r="D1" s="231" t="s">
        <v>269</v>
      </c>
      <c r="E1" s="231"/>
      <c r="F1" s="231"/>
      <c r="G1" s="231"/>
    </row>
    <row r="3" spans="1:7" ht="12.75">
      <c r="A3" s="232" t="s">
        <v>270</v>
      </c>
      <c r="B3" s="232"/>
      <c r="C3" s="232"/>
      <c r="D3" s="232"/>
      <c r="E3" s="232"/>
      <c r="F3" s="232"/>
      <c r="G3" s="232"/>
    </row>
    <row r="4" spans="1:7" ht="12.75">
      <c r="A4" s="233" t="s">
        <v>2</v>
      </c>
      <c r="B4" s="233" t="s">
        <v>3</v>
      </c>
      <c r="C4" s="233" t="s">
        <v>271</v>
      </c>
      <c r="D4" s="233" t="s">
        <v>0</v>
      </c>
      <c r="E4" s="234" t="s">
        <v>272</v>
      </c>
      <c r="F4" s="235" t="s">
        <v>273</v>
      </c>
      <c r="G4" s="236" t="s">
        <v>274</v>
      </c>
    </row>
    <row r="5" spans="1:8" s="243" customFormat="1" ht="12.75">
      <c r="A5" s="237" t="s">
        <v>275</v>
      </c>
      <c r="B5" s="237"/>
      <c r="C5" s="238"/>
      <c r="D5" s="239" t="s">
        <v>197</v>
      </c>
      <c r="E5" s="240">
        <v>657509</v>
      </c>
      <c r="F5" s="241">
        <v>-23409</v>
      </c>
      <c r="G5" s="240">
        <v>634100</v>
      </c>
      <c r="H5" s="242"/>
    </row>
    <row r="6" spans="1:8" s="243" customFormat="1" ht="12.75">
      <c r="A6" s="237"/>
      <c r="B6" s="237"/>
      <c r="C6" s="238"/>
      <c r="D6" s="239" t="s">
        <v>276</v>
      </c>
      <c r="E6" s="240">
        <v>229000</v>
      </c>
      <c r="F6" s="240">
        <v>19100</v>
      </c>
      <c r="G6" s="240">
        <v>248100</v>
      </c>
      <c r="H6" s="242"/>
    </row>
    <row r="7" spans="1:8" s="243" customFormat="1" ht="12.75">
      <c r="A7" s="237"/>
      <c r="B7" s="237"/>
      <c r="C7" s="238"/>
      <c r="D7" s="239" t="s">
        <v>277</v>
      </c>
      <c r="E7" s="240">
        <v>428509</v>
      </c>
      <c r="F7" s="240">
        <v>-42509</v>
      </c>
      <c r="G7" s="240">
        <v>386000</v>
      </c>
      <c r="H7" s="242"/>
    </row>
    <row r="8" spans="1:8" s="243" customFormat="1" ht="12.75">
      <c r="A8" s="237"/>
      <c r="B8" s="237" t="s">
        <v>278</v>
      </c>
      <c r="C8" s="238"/>
      <c r="D8" s="239" t="s">
        <v>230</v>
      </c>
      <c r="E8" s="240">
        <v>657509</v>
      </c>
      <c r="F8" s="240">
        <v>-23409</v>
      </c>
      <c r="G8" s="240">
        <v>615000</v>
      </c>
      <c r="H8" s="242"/>
    </row>
    <row r="9" spans="1:8" ht="12.75">
      <c r="A9" s="244"/>
      <c r="B9" s="245"/>
      <c r="C9" s="246"/>
      <c r="D9" s="247" t="s">
        <v>279</v>
      </c>
      <c r="E9" s="248">
        <v>229000</v>
      </c>
      <c r="F9" s="248">
        <v>19100</v>
      </c>
      <c r="G9" s="240">
        <v>248100</v>
      </c>
      <c r="H9" s="242"/>
    </row>
    <row r="10" spans="1:8" ht="12.75">
      <c r="A10" s="244"/>
      <c r="B10" s="245"/>
      <c r="C10" s="246"/>
      <c r="D10" s="247" t="s">
        <v>277</v>
      </c>
      <c r="E10" s="248">
        <v>428509</v>
      </c>
      <c r="F10" s="248">
        <v>-42509</v>
      </c>
      <c r="G10" s="240">
        <v>386000</v>
      </c>
      <c r="H10" s="242"/>
    </row>
    <row r="11" spans="1:8" ht="12.75">
      <c r="A11" s="244"/>
      <c r="B11" s="244"/>
      <c r="C11" s="233">
        <v>4300</v>
      </c>
      <c r="D11" s="236" t="s">
        <v>192</v>
      </c>
      <c r="E11" s="249">
        <v>54000</v>
      </c>
      <c r="F11" s="250">
        <v>20000</v>
      </c>
      <c r="G11" s="251">
        <v>74000</v>
      </c>
      <c r="H11" s="242"/>
    </row>
    <row r="12" spans="1:8" ht="12.75">
      <c r="A12" s="244"/>
      <c r="B12" s="244"/>
      <c r="C12" s="233">
        <v>4430</v>
      </c>
      <c r="D12" s="236" t="s">
        <v>196</v>
      </c>
      <c r="E12" s="249">
        <v>900</v>
      </c>
      <c r="F12" s="249">
        <v>-900</v>
      </c>
      <c r="G12" s="251">
        <v>0</v>
      </c>
      <c r="H12" s="242"/>
    </row>
    <row r="13" spans="1:8" ht="12.75">
      <c r="A13" s="244"/>
      <c r="B13" s="244"/>
      <c r="C13" s="233">
        <v>6050</v>
      </c>
      <c r="D13" s="236" t="s">
        <v>193</v>
      </c>
      <c r="E13" s="249">
        <v>428509</v>
      </c>
      <c r="F13" s="249">
        <v>-42509</v>
      </c>
      <c r="G13" s="251">
        <v>386000</v>
      </c>
      <c r="H13" s="242"/>
    </row>
    <row r="14" spans="1:8" ht="12.75">
      <c r="A14" s="245" t="s">
        <v>280</v>
      </c>
      <c r="B14" s="245"/>
      <c r="C14" s="246"/>
      <c r="D14" s="247" t="s">
        <v>198</v>
      </c>
      <c r="E14" s="248">
        <v>360000</v>
      </c>
      <c r="F14" s="252">
        <v>-40639</v>
      </c>
      <c r="G14" s="248">
        <v>319361</v>
      </c>
      <c r="H14" s="242"/>
    </row>
    <row r="15" spans="1:8" ht="12.75">
      <c r="A15" s="245"/>
      <c r="B15" s="245"/>
      <c r="C15" s="246"/>
      <c r="D15" s="247" t="s">
        <v>276</v>
      </c>
      <c r="E15" s="248">
        <v>360000</v>
      </c>
      <c r="F15" s="248">
        <v>-40639</v>
      </c>
      <c r="G15" s="248">
        <v>319361</v>
      </c>
      <c r="H15" s="242"/>
    </row>
    <row r="16" spans="1:8" ht="12.75">
      <c r="A16" s="245"/>
      <c r="B16" s="245" t="s">
        <v>281</v>
      </c>
      <c r="C16" s="246"/>
      <c r="D16" s="247" t="s">
        <v>194</v>
      </c>
      <c r="E16" s="248">
        <v>360000</v>
      </c>
      <c r="F16" s="248">
        <v>-40639</v>
      </c>
      <c r="G16" s="248">
        <v>319361</v>
      </c>
      <c r="H16" s="242"/>
    </row>
    <row r="17" spans="1:8" ht="12.75">
      <c r="A17" s="245"/>
      <c r="B17" s="245"/>
      <c r="C17" s="246"/>
      <c r="D17" s="247" t="s">
        <v>279</v>
      </c>
      <c r="E17" s="248">
        <v>360000</v>
      </c>
      <c r="F17" s="248">
        <v>-40639</v>
      </c>
      <c r="G17" s="248">
        <v>319461</v>
      </c>
      <c r="H17" s="242"/>
    </row>
    <row r="18" spans="1:8" ht="12.75">
      <c r="A18" s="244"/>
      <c r="B18" s="244"/>
      <c r="C18" s="233">
        <v>4210</v>
      </c>
      <c r="D18" s="236" t="s">
        <v>195</v>
      </c>
      <c r="E18" s="249">
        <v>100000</v>
      </c>
      <c r="F18" s="249">
        <v>-40639</v>
      </c>
      <c r="G18" s="251">
        <v>59361</v>
      </c>
      <c r="H18" s="242"/>
    </row>
    <row r="19" spans="1:8" ht="12.75">
      <c r="A19" s="253" t="s">
        <v>282</v>
      </c>
      <c r="B19" s="236"/>
      <c r="C19" s="236"/>
      <c r="D19" s="239" t="s">
        <v>199</v>
      </c>
      <c r="E19" s="240" t="s">
        <v>283</v>
      </c>
      <c r="F19" s="240">
        <v>266345</v>
      </c>
      <c r="G19" s="240">
        <v>3340995</v>
      </c>
      <c r="H19" s="242"/>
    </row>
    <row r="20" spans="1:8" ht="12.75">
      <c r="A20" s="236"/>
      <c r="B20" s="236"/>
      <c r="C20" s="236"/>
      <c r="D20" s="254" t="s">
        <v>327</v>
      </c>
      <c r="E20" s="240" t="s">
        <v>284</v>
      </c>
      <c r="F20" s="240">
        <v>360765</v>
      </c>
      <c r="G20" s="240">
        <v>3281995</v>
      </c>
      <c r="H20" s="242"/>
    </row>
    <row r="21" spans="1:8" ht="12.75">
      <c r="A21" s="236"/>
      <c r="B21" s="236"/>
      <c r="C21" s="236"/>
      <c r="D21" s="254" t="s">
        <v>277</v>
      </c>
      <c r="E21" s="240">
        <v>153420</v>
      </c>
      <c r="F21" s="240">
        <v>-94420</v>
      </c>
      <c r="G21" s="240">
        <v>59000</v>
      </c>
      <c r="H21" s="242"/>
    </row>
    <row r="22" spans="1:8" ht="12.75">
      <c r="A22" s="236"/>
      <c r="B22" s="239" t="s">
        <v>285</v>
      </c>
      <c r="C22" s="236"/>
      <c r="D22" s="239" t="s">
        <v>286</v>
      </c>
      <c r="E22" s="240" t="s">
        <v>287</v>
      </c>
      <c r="F22" s="240">
        <v>25700</v>
      </c>
      <c r="G22" s="240">
        <v>179520</v>
      </c>
      <c r="H22" s="242"/>
    </row>
    <row r="23" spans="1:8" ht="12.75">
      <c r="A23" s="236"/>
      <c r="B23" s="236"/>
      <c r="C23" s="236"/>
      <c r="D23" s="239" t="s">
        <v>276</v>
      </c>
      <c r="E23" s="240" t="s">
        <v>288</v>
      </c>
      <c r="F23" s="240">
        <v>25700</v>
      </c>
      <c r="G23" s="240">
        <v>153820</v>
      </c>
      <c r="H23" s="242"/>
    </row>
    <row r="24" spans="1:8" ht="12.75">
      <c r="A24" s="236"/>
      <c r="B24" s="236"/>
      <c r="C24" s="233">
        <v>4010</v>
      </c>
      <c r="D24" s="255" t="s">
        <v>200</v>
      </c>
      <c r="E24" s="249">
        <v>88000</v>
      </c>
      <c r="F24" s="249">
        <v>21400</v>
      </c>
      <c r="G24" s="249">
        <v>109400</v>
      </c>
      <c r="H24" s="242"/>
    </row>
    <row r="25" spans="1:8" ht="12.75">
      <c r="A25" s="236"/>
      <c r="B25" s="236"/>
      <c r="C25" s="233">
        <v>4110</v>
      </c>
      <c r="D25" s="255" t="s">
        <v>204</v>
      </c>
      <c r="E25" s="249">
        <v>15000</v>
      </c>
      <c r="F25" s="249">
        <v>3700</v>
      </c>
      <c r="G25" s="249">
        <v>18700</v>
      </c>
      <c r="H25" s="242"/>
    </row>
    <row r="26" spans="1:8" ht="12.75">
      <c r="A26" s="236"/>
      <c r="B26" s="236"/>
      <c r="C26" s="233">
        <v>4120</v>
      </c>
      <c r="D26" s="255" t="s">
        <v>201</v>
      </c>
      <c r="E26" s="249">
        <v>2100</v>
      </c>
      <c r="F26" s="249">
        <v>600</v>
      </c>
      <c r="G26" s="249">
        <v>2700</v>
      </c>
      <c r="H26" s="242"/>
    </row>
    <row r="27" spans="1:8" ht="12.75">
      <c r="A27" s="236"/>
      <c r="B27" s="253" t="s">
        <v>289</v>
      </c>
      <c r="C27" s="236"/>
      <c r="D27" s="239" t="s">
        <v>203</v>
      </c>
      <c r="E27" s="240" t="s">
        <v>290</v>
      </c>
      <c r="F27" s="240">
        <v>240645</v>
      </c>
      <c r="G27" s="240">
        <v>3107175</v>
      </c>
      <c r="H27" s="242"/>
    </row>
    <row r="28" spans="1:8" ht="12.75">
      <c r="A28" s="236"/>
      <c r="B28" s="236"/>
      <c r="C28" s="236"/>
      <c r="D28" s="239" t="s">
        <v>276</v>
      </c>
      <c r="E28" s="240">
        <v>2713110</v>
      </c>
      <c r="F28" s="240">
        <v>335065</v>
      </c>
      <c r="G28" s="240">
        <v>3048175</v>
      </c>
      <c r="H28" s="242"/>
    </row>
    <row r="29" spans="1:8" ht="12.75">
      <c r="A29" s="236"/>
      <c r="B29" s="236"/>
      <c r="C29" s="236"/>
      <c r="D29" s="239" t="s">
        <v>291</v>
      </c>
      <c r="E29" s="240">
        <v>153420</v>
      </c>
      <c r="F29" s="240">
        <v>-94420</v>
      </c>
      <c r="G29" s="240">
        <v>59000</v>
      </c>
      <c r="H29" s="242"/>
    </row>
    <row r="30" spans="1:8" ht="12.75">
      <c r="A30" s="236"/>
      <c r="B30" s="236"/>
      <c r="C30" s="233">
        <v>4010</v>
      </c>
      <c r="D30" s="255" t="s">
        <v>200</v>
      </c>
      <c r="E30" s="251">
        <v>985500</v>
      </c>
      <c r="F30" s="251">
        <v>202700</v>
      </c>
      <c r="G30" s="251">
        <v>1188200</v>
      </c>
      <c r="H30" s="242"/>
    </row>
    <row r="31" spans="1:8" ht="12.75">
      <c r="A31" s="236"/>
      <c r="B31" s="236"/>
      <c r="C31" s="233">
        <v>4110</v>
      </c>
      <c r="D31" s="255" t="s">
        <v>204</v>
      </c>
      <c r="E31" s="251">
        <v>700000</v>
      </c>
      <c r="F31" s="251">
        <v>123480</v>
      </c>
      <c r="G31" s="251">
        <v>823480</v>
      </c>
      <c r="H31" s="242"/>
    </row>
    <row r="32" spans="1:8" ht="12.75">
      <c r="A32" s="236"/>
      <c r="B32" s="236"/>
      <c r="C32" s="233">
        <v>4120</v>
      </c>
      <c r="D32" s="255" t="s">
        <v>201</v>
      </c>
      <c r="E32" s="251">
        <v>35310</v>
      </c>
      <c r="F32" s="251">
        <v>8885</v>
      </c>
      <c r="G32" s="251">
        <v>44195</v>
      </c>
      <c r="H32" s="242"/>
    </row>
    <row r="33" spans="1:8" ht="12.75">
      <c r="A33" s="236"/>
      <c r="B33" s="236"/>
      <c r="C33" s="233">
        <v>4700</v>
      </c>
      <c r="D33" s="236" t="s">
        <v>205</v>
      </c>
      <c r="E33" s="251">
        <v>14000</v>
      </c>
      <c r="F33" s="251">
        <v>-2000</v>
      </c>
      <c r="G33" s="251">
        <v>12000</v>
      </c>
      <c r="H33" s="242"/>
    </row>
    <row r="34" spans="1:8" ht="19.5">
      <c r="A34" s="236"/>
      <c r="B34" s="236"/>
      <c r="C34" s="233">
        <v>4750</v>
      </c>
      <c r="D34" s="256" t="s">
        <v>292</v>
      </c>
      <c r="E34" s="251">
        <v>18000</v>
      </c>
      <c r="F34" s="251">
        <v>2000</v>
      </c>
      <c r="G34" s="251">
        <v>20000</v>
      </c>
      <c r="H34" s="242"/>
    </row>
    <row r="35" spans="1:8" ht="12.75">
      <c r="A35" s="236"/>
      <c r="B35" s="236"/>
      <c r="C35" s="233">
        <v>6050</v>
      </c>
      <c r="D35" s="236" t="s">
        <v>193</v>
      </c>
      <c r="E35" s="251">
        <v>102920</v>
      </c>
      <c r="F35" s="251">
        <v>-94420</v>
      </c>
      <c r="G35" s="251">
        <v>8500</v>
      </c>
      <c r="H35" s="242"/>
    </row>
    <row r="36" spans="1:8" ht="12.75">
      <c r="A36" s="253" t="s">
        <v>293</v>
      </c>
      <c r="B36" s="236"/>
      <c r="C36" s="236"/>
      <c r="D36" s="239" t="s">
        <v>212</v>
      </c>
      <c r="E36" s="240" t="s">
        <v>294</v>
      </c>
      <c r="F36" s="240">
        <v>37848</v>
      </c>
      <c r="G36" s="240">
        <v>6556535</v>
      </c>
      <c r="H36" s="242"/>
    </row>
    <row r="37" spans="1:8" ht="12.75">
      <c r="A37" s="236"/>
      <c r="B37" s="236"/>
      <c r="C37" s="236"/>
      <c r="D37" s="239" t="s">
        <v>276</v>
      </c>
      <c r="E37" s="240" t="s">
        <v>295</v>
      </c>
      <c r="F37" s="240">
        <v>37848</v>
      </c>
      <c r="G37" s="240">
        <v>6456535</v>
      </c>
      <c r="H37" s="242"/>
    </row>
    <row r="38" spans="1:8" ht="12.75">
      <c r="A38" s="236"/>
      <c r="B38" s="253" t="s">
        <v>296</v>
      </c>
      <c r="C38" s="236"/>
      <c r="D38" s="239" t="s">
        <v>206</v>
      </c>
      <c r="E38" s="240" t="s">
        <v>297</v>
      </c>
      <c r="F38" s="240">
        <v>26110</v>
      </c>
      <c r="G38" s="240">
        <v>592810</v>
      </c>
      <c r="H38" s="242"/>
    </row>
    <row r="39" spans="1:8" ht="12.75">
      <c r="A39" s="236"/>
      <c r="B39" s="236"/>
      <c r="C39" s="236"/>
      <c r="D39" s="239" t="s">
        <v>276</v>
      </c>
      <c r="E39" s="240" t="s">
        <v>297</v>
      </c>
      <c r="F39" s="240">
        <v>26110</v>
      </c>
      <c r="G39" s="240">
        <v>592810</v>
      </c>
      <c r="H39" s="242"/>
    </row>
    <row r="40" spans="1:8" ht="12.75">
      <c r="A40" s="236"/>
      <c r="B40" s="236"/>
      <c r="C40" s="233">
        <v>4010</v>
      </c>
      <c r="D40" s="255" t="s">
        <v>200</v>
      </c>
      <c r="E40" s="249">
        <v>90000</v>
      </c>
      <c r="F40" s="249">
        <v>21510</v>
      </c>
      <c r="G40" s="249">
        <v>111510</v>
      </c>
      <c r="H40" s="242"/>
    </row>
    <row r="41" spans="1:8" ht="12.75">
      <c r="A41" s="236"/>
      <c r="B41" s="236"/>
      <c r="C41" s="233">
        <v>4110</v>
      </c>
      <c r="D41" s="255" t="s">
        <v>204</v>
      </c>
      <c r="E41" s="249">
        <v>18500</v>
      </c>
      <c r="F41" s="249">
        <v>4200</v>
      </c>
      <c r="G41" s="249">
        <v>22700</v>
      </c>
      <c r="H41" s="242"/>
    </row>
    <row r="42" spans="1:8" ht="12.75">
      <c r="A42" s="236"/>
      <c r="B42" s="236"/>
      <c r="C42" s="233">
        <v>4120</v>
      </c>
      <c r="D42" s="255" t="s">
        <v>201</v>
      </c>
      <c r="E42" s="249">
        <v>2100</v>
      </c>
      <c r="F42" s="249">
        <v>400</v>
      </c>
      <c r="G42" s="249">
        <v>2500</v>
      </c>
      <c r="H42" s="242"/>
    </row>
    <row r="43" spans="1:8" ht="12.75">
      <c r="A43" s="257"/>
      <c r="B43" s="247">
        <v>80195</v>
      </c>
      <c r="C43" s="246"/>
      <c r="D43" s="247" t="s">
        <v>298</v>
      </c>
      <c r="E43" s="248">
        <v>6506</v>
      </c>
      <c r="F43" s="252">
        <v>11738</v>
      </c>
      <c r="G43" s="248">
        <v>18244</v>
      </c>
      <c r="H43" s="242"/>
    </row>
    <row r="44" spans="1:8" ht="12.75">
      <c r="A44" s="257"/>
      <c r="B44" s="236"/>
      <c r="C44" s="246"/>
      <c r="D44" s="247" t="s">
        <v>299</v>
      </c>
      <c r="E44" s="248">
        <v>6506</v>
      </c>
      <c r="F44" s="248">
        <v>11738</v>
      </c>
      <c r="G44" s="248">
        <v>18244</v>
      </c>
      <c r="H44" s="242"/>
    </row>
    <row r="45" spans="1:8" ht="12.75">
      <c r="A45" s="257"/>
      <c r="B45" s="236"/>
      <c r="C45" s="233">
        <v>3020</v>
      </c>
      <c r="D45" s="236" t="s">
        <v>300</v>
      </c>
      <c r="E45" s="249">
        <v>6506</v>
      </c>
      <c r="F45" s="249">
        <v>11738</v>
      </c>
      <c r="G45" s="249">
        <v>18244</v>
      </c>
      <c r="H45" s="242"/>
    </row>
    <row r="46" spans="1:8" ht="12.75">
      <c r="A46" s="258" t="s">
        <v>301</v>
      </c>
      <c r="B46" s="236"/>
      <c r="C46" s="236"/>
      <c r="D46" s="239" t="s">
        <v>207</v>
      </c>
      <c r="E46" s="240" t="s">
        <v>302</v>
      </c>
      <c r="F46" s="240" t="s">
        <v>303</v>
      </c>
      <c r="G46" s="240" t="s">
        <v>302</v>
      </c>
      <c r="H46" s="242"/>
    </row>
    <row r="47" spans="1:8" ht="12.75">
      <c r="A47" s="257"/>
      <c r="B47" s="236"/>
      <c r="C47" s="236"/>
      <c r="D47" s="239" t="s">
        <v>304</v>
      </c>
      <c r="E47" s="240" t="s">
        <v>302</v>
      </c>
      <c r="F47" s="240" t="s">
        <v>303</v>
      </c>
      <c r="G47" s="240" t="s">
        <v>302</v>
      </c>
      <c r="H47" s="242"/>
    </row>
    <row r="48" spans="1:8" ht="12.75">
      <c r="A48" s="257"/>
      <c r="B48" s="253" t="s">
        <v>305</v>
      </c>
      <c r="C48" s="236"/>
      <c r="D48" s="239" t="s">
        <v>306</v>
      </c>
      <c r="E48" s="240" t="s">
        <v>307</v>
      </c>
      <c r="F48" s="240" t="s">
        <v>303</v>
      </c>
      <c r="G48" s="240" t="s">
        <v>307</v>
      </c>
      <c r="H48" s="242"/>
    </row>
    <row r="49" spans="1:8" ht="12.75">
      <c r="A49" s="257"/>
      <c r="B49" s="236"/>
      <c r="C49" s="236"/>
      <c r="D49" s="239" t="s">
        <v>308</v>
      </c>
      <c r="E49" s="240" t="s">
        <v>307</v>
      </c>
      <c r="F49" s="240" t="s">
        <v>303</v>
      </c>
      <c r="G49" s="240" t="s">
        <v>307</v>
      </c>
      <c r="H49" s="242"/>
    </row>
    <row r="50" spans="1:8" ht="12.75">
      <c r="A50" s="257"/>
      <c r="B50" s="236"/>
      <c r="C50" s="233">
        <v>4210</v>
      </c>
      <c r="D50" s="236" t="s">
        <v>195</v>
      </c>
      <c r="E50" s="249">
        <v>500</v>
      </c>
      <c r="F50" s="249">
        <v>800</v>
      </c>
      <c r="G50" s="249">
        <v>1300</v>
      </c>
      <c r="H50" s="242"/>
    </row>
    <row r="51" spans="1:8" ht="12.75">
      <c r="A51" s="257"/>
      <c r="B51" s="236"/>
      <c r="C51" s="233">
        <v>4300</v>
      </c>
      <c r="D51" s="236" t="s">
        <v>192</v>
      </c>
      <c r="E51" s="249">
        <v>12328.39</v>
      </c>
      <c r="F51" s="249">
        <v>700</v>
      </c>
      <c r="G51" s="249">
        <v>13028.39</v>
      </c>
      <c r="H51" s="242"/>
    </row>
    <row r="52" spans="1:8" ht="12.75">
      <c r="A52" s="257"/>
      <c r="B52" s="236"/>
      <c r="C52" s="233">
        <v>4700</v>
      </c>
      <c r="D52" s="236" t="s">
        <v>205</v>
      </c>
      <c r="E52" s="249">
        <v>2000</v>
      </c>
      <c r="F52" s="249">
        <v>-1500</v>
      </c>
      <c r="G52" s="249">
        <v>500</v>
      </c>
      <c r="H52" s="242"/>
    </row>
    <row r="53" spans="1:8" ht="12.75">
      <c r="A53" s="258" t="s">
        <v>309</v>
      </c>
      <c r="B53" s="236"/>
      <c r="C53" s="236"/>
      <c r="D53" s="236" t="s">
        <v>328</v>
      </c>
      <c r="E53" s="249" t="s">
        <v>310</v>
      </c>
      <c r="F53" s="240">
        <v>-185724.35</v>
      </c>
      <c r="G53" s="249">
        <v>4247262</v>
      </c>
      <c r="H53" s="242"/>
    </row>
    <row r="54" spans="1:8" ht="12.75">
      <c r="A54" s="257"/>
      <c r="B54" s="236"/>
      <c r="C54" s="236"/>
      <c r="D54" s="236" t="s">
        <v>329</v>
      </c>
      <c r="E54" s="249" t="s">
        <v>311</v>
      </c>
      <c r="F54" s="240">
        <v>-185724.35</v>
      </c>
      <c r="G54" s="249">
        <v>4247262</v>
      </c>
      <c r="H54" s="242"/>
    </row>
    <row r="55" spans="1:8" ht="12.75">
      <c r="A55" s="257"/>
      <c r="B55" s="247">
        <v>85203</v>
      </c>
      <c r="C55" s="247"/>
      <c r="D55" s="247" t="s">
        <v>214</v>
      </c>
      <c r="E55" s="248">
        <v>421720</v>
      </c>
      <c r="F55" s="248">
        <v>0</v>
      </c>
      <c r="G55" s="248">
        <v>421720</v>
      </c>
      <c r="H55" s="242"/>
    </row>
    <row r="56" spans="1:8" ht="12.75">
      <c r="A56" s="257"/>
      <c r="B56" s="247"/>
      <c r="C56" s="247"/>
      <c r="D56" s="247" t="s">
        <v>276</v>
      </c>
      <c r="E56" s="248">
        <v>351720</v>
      </c>
      <c r="F56" s="248">
        <v>0</v>
      </c>
      <c r="G56" s="248">
        <v>351720</v>
      </c>
      <c r="H56" s="242"/>
    </row>
    <row r="57" spans="1:8" ht="12.75">
      <c r="A57" s="257"/>
      <c r="B57" s="236"/>
      <c r="C57" s="236">
        <v>4210</v>
      </c>
      <c r="D57" s="236" t="s">
        <v>195</v>
      </c>
      <c r="E57" s="249">
        <v>49785</v>
      </c>
      <c r="F57" s="251">
        <v>-4000</v>
      </c>
      <c r="G57" s="249">
        <v>45785</v>
      </c>
      <c r="H57" s="242"/>
    </row>
    <row r="58" spans="1:8" ht="12.75">
      <c r="A58" s="257"/>
      <c r="B58" s="236"/>
      <c r="C58" s="236">
        <v>4300</v>
      </c>
      <c r="D58" s="236" t="s">
        <v>312</v>
      </c>
      <c r="E58" s="249">
        <v>14500</v>
      </c>
      <c r="F58" s="251">
        <v>8000</v>
      </c>
      <c r="G58" s="249">
        <v>22500</v>
      </c>
      <c r="H58" s="242"/>
    </row>
    <row r="59" spans="1:8" ht="12.75">
      <c r="A59" s="257"/>
      <c r="B59" s="236"/>
      <c r="C59" s="236">
        <v>4410</v>
      </c>
      <c r="D59" s="236" t="s">
        <v>202</v>
      </c>
      <c r="E59" s="249">
        <v>400</v>
      </c>
      <c r="F59" s="251">
        <v>1000</v>
      </c>
      <c r="G59" s="249">
        <v>1400</v>
      </c>
      <c r="H59" s="242"/>
    </row>
    <row r="60" spans="1:8" ht="19.5">
      <c r="A60" s="257"/>
      <c r="B60" s="236"/>
      <c r="C60" s="236">
        <v>4740</v>
      </c>
      <c r="D60" s="259" t="s">
        <v>313</v>
      </c>
      <c r="E60" s="249">
        <v>1500</v>
      </c>
      <c r="F60" s="251">
        <v>-1000</v>
      </c>
      <c r="G60" s="249">
        <v>500</v>
      </c>
      <c r="H60" s="242"/>
    </row>
    <row r="61" spans="1:8" ht="19.5">
      <c r="A61" s="257"/>
      <c r="B61" s="236"/>
      <c r="C61" s="236">
        <v>4750</v>
      </c>
      <c r="D61" s="259" t="s">
        <v>314</v>
      </c>
      <c r="E61" s="249">
        <v>4000</v>
      </c>
      <c r="F61" s="251">
        <v>-4000</v>
      </c>
      <c r="G61" s="249">
        <v>0</v>
      </c>
      <c r="H61" s="242"/>
    </row>
    <row r="62" spans="1:8" ht="12.75">
      <c r="A62" s="257"/>
      <c r="B62" s="253" t="s">
        <v>315</v>
      </c>
      <c r="C62" s="236"/>
      <c r="D62" s="239" t="s">
        <v>316</v>
      </c>
      <c r="E62" s="249" t="s">
        <v>317</v>
      </c>
      <c r="F62" s="240">
        <v>-185724.35</v>
      </c>
      <c r="G62" s="249">
        <v>179556</v>
      </c>
      <c r="H62" s="242"/>
    </row>
    <row r="63" spans="1:8" ht="12.75">
      <c r="A63" s="257"/>
      <c r="B63" s="236"/>
      <c r="C63" s="236"/>
      <c r="D63" s="239" t="s">
        <v>318</v>
      </c>
      <c r="E63" s="249" t="s">
        <v>317</v>
      </c>
      <c r="F63" s="240">
        <v>-185724.35</v>
      </c>
      <c r="G63" s="249">
        <v>179556</v>
      </c>
      <c r="H63" s="242"/>
    </row>
    <row r="64" spans="1:8" ht="39">
      <c r="A64" s="257"/>
      <c r="B64" s="236"/>
      <c r="C64" s="233">
        <v>2830</v>
      </c>
      <c r="D64" s="259" t="s">
        <v>319</v>
      </c>
      <c r="E64" s="249">
        <v>333724.35</v>
      </c>
      <c r="F64" s="249">
        <v>-185724.35</v>
      </c>
      <c r="G64" s="249">
        <v>148000</v>
      </c>
      <c r="H64" s="242"/>
    </row>
    <row r="65" spans="1:8" ht="12.75">
      <c r="A65" s="260">
        <v>900</v>
      </c>
      <c r="B65" s="247"/>
      <c r="C65" s="246"/>
      <c r="D65" s="261" t="s">
        <v>208</v>
      </c>
      <c r="E65" s="248">
        <v>569500</v>
      </c>
      <c r="F65" s="252">
        <v>16500</v>
      </c>
      <c r="G65" s="248">
        <v>586000</v>
      </c>
      <c r="H65" s="242"/>
    </row>
    <row r="66" spans="1:8" ht="12.75">
      <c r="A66" s="257"/>
      <c r="B66" s="247"/>
      <c r="C66" s="246"/>
      <c r="D66" s="261" t="s">
        <v>320</v>
      </c>
      <c r="E66" s="248">
        <v>569500</v>
      </c>
      <c r="F66" s="248">
        <v>2000</v>
      </c>
      <c r="G66" s="248">
        <v>571500</v>
      </c>
      <c r="H66" s="242"/>
    </row>
    <row r="67" spans="1:8" ht="12.75">
      <c r="A67" s="257"/>
      <c r="B67" s="247"/>
      <c r="C67" s="246"/>
      <c r="D67" s="261" t="s">
        <v>291</v>
      </c>
      <c r="E67" s="248">
        <v>0</v>
      </c>
      <c r="F67" s="248">
        <v>14500</v>
      </c>
      <c r="G67" s="248">
        <v>14500</v>
      </c>
      <c r="H67" s="242"/>
    </row>
    <row r="68" spans="1:8" ht="12.75">
      <c r="A68" s="257"/>
      <c r="B68" s="247">
        <v>90004</v>
      </c>
      <c r="C68" s="246"/>
      <c r="D68" s="261" t="s">
        <v>209</v>
      </c>
      <c r="E68" s="248">
        <v>10000</v>
      </c>
      <c r="F68" s="248">
        <v>16500</v>
      </c>
      <c r="G68" s="248">
        <v>26500</v>
      </c>
      <c r="H68" s="242"/>
    </row>
    <row r="69" spans="1:8" ht="12.75">
      <c r="A69" s="257"/>
      <c r="B69" s="247"/>
      <c r="C69" s="246"/>
      <c r="D69" s="261" t="s">
        <v>321</v>
      </c>
      <c r="E69" s="248">
        <v>10000</v>
      </c>
      <c r="F69" s="248">
        <v>2000</v>
      </c>
      <c r="G69" s="248">
        <v>12000</v>
      </c>
      <c r="H69" s="242"/>
    </row>
    <row r="70" spans="1:8" ht="12.75">
      <c r="A70" s="257"/>
      <c r="B70" s="247"/>
      <c r="C70" s="246"/>
      <c r="D70" s="261" t="s">
        <v>277</v>
      </c>
      <c r="E70" s="248">
        <v>0</v>
      </c>
      <c r="F70" s="248">
        <v>14500</v>
      </c>
      <c r="G70" s="248">
        <v>14500</v>
      </c>
      <c r="H70" s="242"/>
    </row>
    <row r="71" spans="1:8" ht="12.75">
      <c r="A71" s="257"/>
      <c r="B71" s="236"/>
      <c r="C71" s="233">
        <v>4210</v>
      </c>
      <c r="D71" s="259" t="s">
        <v>195</v>
      </c>
      <c r="E71" s="249">
        <v>6500</v>
      </c>
      <c r="F71" s="249">
        <v>2000</v>
      </c>
      <c r="G71" s="249">
        <v>8500</v>
      </c>
      <c r="H71" s="242"/>
    </row>
    <row r="72" spans="1:8" ht="19.5">
      <c r="A72" s="257"/>
      <c r="B72" s="236"/>
      <c r="C72" s="233">
        <v>6060</v>
      </c>
      <c r="D72" s="259" t="s">
        <v>322</v>
      </c>
      <c r="E72" s="249">
        <v>0</v>
      </c>
      <c r="F72" s="249">
        <v>14500</v>
      </c>
      <c r="G72" s="249">
        <v>14500</v>
      </c>
      <c r="H72" s="242"/>
    </row>
    <row r="73" spans="1:8" ht="12.75">
      <c r="A73" s="258">
        <v>921</v>
      </c>
      <c r="B73" s="236"/>
      <c r="C73" s="233"/>
      <c r="D73" s="239" t="s">
        <v>210</v>
      </c>
      <c r="E73" s="240">
        <v>622416</v>
      </c>
      <c r="F73" s="241">
        <v>-166175</v>
      </c>
      <c r="G73" s="240">
        <v>456241</v>
      </c>
      <c r="H73" s="242"/>
    </row>
    <row r="74" spans="1:8" ht="12.75">
      <c r="A74" s="257"/>
      <c r="B74" s="236"/>
      <c r="C74" s="233"/>
      <c r="D74" s="239" t="s">
        <v>276</v>
      </c>
      <c r="E74" s="240">
        <v>383702</v>
      </c>
      <c r="F74" s="240">
        <v>1539</v>
      </c>
      <c r="G74" s="240">
        <v>385241</v>
      </c>
      <c r="H74" s="242"/>
    </row>
    <row r="75" spans="1:8" ht="12.75">
      <c r="A75" s="257"/>
      <c r="B75" s="262"/>
      <c r="C75" s="233"/>
      <c r="D75" s="239" t="s">
        <v>323</v>
      </c>
      <c r="E75" s="240">
        <v>238714</v>
      </c>
      <c r="F75" s="240">
        <v>-167714</v>
      </c>
      <c r="G75" s="240">
        <v>71000</v>
      </c>
      <c r="H75" s="242"/>
    </row>
    <row r="76" spans="1:8" ht="12.75">
      <c r="A76" s="257"/>
      <c r="B76" s="246">
        <v>92195</v>
      </c>
      <c r="C76" s="233"/>
      <c r="D76" s="239" t="s">
        <v>194</v>
      </c>
      <c r="E76" s="240">
        <v>247214</v>
      </c>
      <c r="F76" s="240">
        <v>-166175</v>
      </c>
      <c r="G76" s="240">
        <v>81039</v>
      </c>
      <c r="H76" s="242"/>
    </row>
    <row r="77" spans="1:8" ht="12.75">
      <c r="A77" s="257"/>
      <c r="B77" s="236"/>
      <c r="C77" s="233"/>
      <c r="D77" s="239" t="s">
        <v>276</v>
      </c>
      <c r="E77" s="240">
        <v>8500</v>
      </c>
      <c r="F77" s="240">
        <v>1539</v>
      </c>
      <c r="G77" s="240">
        <v>10039</v>
      </c>
      <c r="H77" s="242"/>
    </row>
    <row r="78" spans="1:8" ht="12.75">
      <c r="A78" s="257"/>
      <c r="B78" s="236"/>
      <c r="C78" s="233"/>
      <c r="D78" s="239" t="s">
        <v>324</v>
      </c>
      <c r="E78" s="240">
        <v>238714</v>
      </c>
      <c r="F78" s="240">
        <v>-167714</v>
      </c>
      <c r="G78" s="240">
        <v>71000</v>
      </c>
      <c r="H78" s="242"/>
    </row>
    <row r="79" spans="1:8" ht="12.75">
      <c r="A79" s="257"/>
      <c r="B79" s="236"/>
      <c r="C79" s="233">
        <v>4210</v>
      </c>
      <c r="D79" s="255" t="s">
        <v>195</v>
      </c>
      <c r="E79" s="251">
        <v>5000</v>
      </c>
      <c r="F79" s="251">
        <v>1539</v>
      </c>
      <c r="G79" s="251">
        <v>6539</v>
      </c>
      <c r="H79" s="242"/>
    </row>
    <row r="80" spans="1:8" ht="12.75">
      <c r="A80" s="257"/>
      <c r="B80" s="236"/>
      <c r="C80" s="233">
        <v>6058</v>
      </c>
      <c r="D80" s="255" t="s">
        <v>193</v>
      </c>
      <c r="E80" s="251">
        <v>190970</v>
      </c>
      <c r="F80" s="251">
        <v>-134170</v>
      </c>
      <c r="G80" s="251">
        <v>56800</v>
      </c>
      <c r="H80" s="242"/>
    </row>
    <row r="81" spans="1:8" ht="12.75">
      <c r="A81" s="257"/>
      <c r="B81" s="236"/>
      <c r="C81" s="233">
        <v>6059</v>
      </c>
      <c r="D81" s="255" t="s">
        <v>193</v>
      </c>
      <c r="E81" s="249">
        <v>47744</v>
      </c>
      <c r="F81" s="249">
        <v>-33544</v>
      </c>
      <c r="G81" s="249">
        <v>14200</v>
      </c>
      <c r="H81" s="242"/>
    </row>
    <row r="82" spans="1:8" ht="12.75">
      <c r="A82" s="257"/>
      <c r="B82" s="236"/>
      <c r="C82" s="236"/>
      <c r="D82" s="239" t="s">
        <v>325</v>
      </c>
      <c r="E82" s="248">
        <v>19245138</v>
      </c>
      <c r="F82" s="240">
        <v>-95254.35</v>
      </c>
      <c r="G82" s="240">
        <v>19149883.65</v>
      </c>
      <c r="H82" s="242"/>
    </row>
    <row r="83" spans="1:8" ht="12.75">
      <c r="A83" s="257"/>
      <c r="B83" s="236"/>
      <c r="C83" s="236"/>
      <c r="D83" s="263" t="s">
        <v>326</v>
      </c>
      <c r="E83" s="240">
        <v>16538319</v>
      </c>
      <c r="F83" s="248">
        <v>194888.65</v>
      </c>
      <c r="G83" s="240">
        <v>16733207.65</v>
      </c>
      <c r="H83" s="242"/>
    </row>
    <row r="84" spans="1:8" ht="12.75">
      <c r="A84" s="264"/>
      <c r="B84" s="264"/>
      <c r="C84" s="264"/>
      <c r="D84" s="263" t="s">
        <v>277</v>
      </c>
      <c r="E84" s="240">
        <v>2706819</v>
      </c>
      <c r="F84" s="248">
        <v>-290143</v>
      </c>
      <c r="G84" s="240">
        <f>E84+F84</f>
        <v>2416676</v>
      </c>
      <c r="H84" s="242"/>
    </row>
    <row r="85" spans="1:7" ht="12.75">
      <c r="A85" s="265"/>
      <c r="B85" s="266"/>
      <c r="C85" s="266"/>
      <c r="D85" s="266"/>
      <c r="E85" s="267"/>
      <c r="F85" s="267"/>
      <c r="G85" s="267"/>
    </row>
    <row r="86" spans="5:7" ht="12.75">
      <c r="E86" s="268"/>
      <c r="F86" s="268"/>
      <c r="G86" s="268"/>
    </row>
    <row r="87" spans="1:7" ht="12.75">
      <c r="A87" s="229"/>
      <c r="E87" s="268"/>
      <c r="F87" s="268"/>
      <c r="G87" s="268"/>
    </row>
    <row r="88" spans="5:7" ht="12.75">
      <c r="E88" s="268"/>
      <c r="F88" s="268"/>
      <c r="G88" s="268"/>
    </row>
    <row r="89" spans="1:7" ht="12.75">
      <c r="A89" s="269"/>
      <c r="E89" s="268"/>
      <c r="F89" s="268"/>
      <c r="G89" s="268"/>
    </row>
    <row r="90" spans="5:7" ht="12.75">
      <c r="E90" s="268"/>
      <c r="F90" s="268"/>
      <c r="G90" s="268"/>
    </row>
    <row r="91" spans="1:7" ht="12.75">
      <c r="A91" s="229"/>
      <c r="E91" s="268"/>
      <c r="F91" s="268"/>
      <c r="G91" s="268"/>
    </row>
    <row r="92" spans="5:7" ht="12.75">
      <c r="E92" s="268"/>
      <c r="F92" s="268"/>
      <c r="G92" s="268"/>
    </row>
    <row r="93" spans="5:7" ht="12.75">
      <c r="E93" s="268"/>
      <c r="F93" s="268"/>
      <c r="G93" s="268"/>
    </row>
    <row r="94" spans="5:7" ht="12.75">
      <c r="E94" s="268"/>
      <c r="F94" s="268"/>
      <c r="G94" s="268"/>
    </row>
    <row r="95" spans="5:7" ht="12.75">
      <c r="E95" s="268"/>
      <c r="F95" s="268"/>
      <c r="G95" s="268"/>
    </row>
    <row r="96" spans="5:7" ht="12.75">
      <c r="E96" s="268"/>
      <c r="F96" s="268"/>
      <c r="G96" s="268"/>
    </row>
    <row r="97" spans="5:7" ht="12.75">
      <c r="E97" s="268"/>
      <c r="F97" s="268"/>
      <c r="G97" s="268"/>
    </row>
    <row r="98" spans="5:7" ht="12.75">
      <c r="E98" s="268"/>
      <c r="F98" s="268"/>
      <c r="G98" s="268"/>
    </row>
    <row r="99" spans="5:7" ht="12.75">
      <c r="E99" s="268"/>
      <c r="F99" s="268"/>
      <c r="G99" s="268"/>
    </row>
    <row r="100" spans="5:7" ht="12.75">
      <c r="E100" s="268"/>
      <c r="F100" s="268"/>
      <c r="G100" s="268"/>
    </row>
    <row r="101" spans="5:7" ht="12.75">
      <c r="E101" s="268"/>
      <c r="F101" s="268"/>
      <c r="G101" s="268"/>
    </row>
    <row r="102" spans="5:7" ht="12.75">
      <c r="E102" s="268"/>
      <c r="F102" s="268"/>
      <c r="G102" s="268"/>
    </row>
    <row r="103" spans="5:7" ht="12.75">
      <c r="E103" s="268"/>
      <c r="F103" s="268"/>
      <c r="G103" s="268"/>
    </row>
    <row r="104" spans="5:7" ht="12.75">
      <c r="E104" s="268"/>
      <c r="F104" s="268"/>
      <c r="G104" s="268"/>
    </row>
    <row r="105" spans="5:7" ht="12.75">
      <c r="E105" s="268"/>
      <c r="F105" s="268"/>
      <c r="G105" s="268"/>
    </row>
    <row r="106" spans="5:7" ht="12.75">
      <c r="E106" s="268"/>
      <c r="F106" s="268"/>
      <c r="G106" s="268"/>
    </row>
    <row r="107" spans="5:7" ht="12.75">
      <c r="E107" s="268"/>
      <c r="F107" s="268"/>
      <c r="G107" s="268"/>
    </row>
    <row r="108" spans="5:7" ht="12.75">
      <c r="E108" s="268"/>
      <c r="F108" s="268"/>
      <c r="G108" s="268"/>
    </row>
    <row r="109" spans="5:7" ht="12.75">
      <c r="E109" s="268"/>
      <c r="F109" s="268"/>
      <c r="G109" s="268"/>
    </row>
    <row r="110" spans="5:7" ht="12.75">
      <c r="E110" s="268"/>
      <c r="F110" s="268"/>
      <c r="G110" s="268"/>
    </row>
    <row r="111" spans="5:7" ht="12.75">
      <c r="E111" s="268"/>
      <c r="F111" s="268"/>
      <c r="G111" s="268"/>
    </row>
    <row r="112" spans="5:7" ht="12.75">
      <c r="E112" s="268"/>
      <c r="F112" s="268"/>
      <c r="G112" s="268"/>
    </row>
    <row r="113" spans="5:7" ht="12.75">
      <c r="E113" s="268"/>
      <c r="F113" s="268"/>
      <c r="G113" s="268"/>
    </row>
    <row r="114" spans="5:7" ht="12.75">
      <c r="E114" s="268"/>
      <c r="F114" s="268"/>
      <c r="G114" s="268"/>
    </row>
    <row r="115" spans="5:7" ht="12.75">
      <c r="E115" s="268"/>
      <c r="F115" s="268"/>
      <c r="G115" s="268"/>
    </row>
    <row r="116" spans="5:7" ht="12.75">
      <c r="E116" s="268"/>
      <c r="F116" s="268"/>
      <c r="G116" s="268"/>
    </row>
    <row r="117" spans="5:7" ht="12.75">
      <c r="E117" s="268"/>
      <c r="F117" s="268"/>
      <c r="G117" s="268"/>
    </row>
    <row r="118" spans="5:7" ht="12.75">
      <c r="E118" s="268"/>
      <c r="F118" s="268"/>
      <c r="G118" s="268"/>
    </row>
    <row r="119" spans="5:7" ht="12.75">
      <c r="E119" s="268"/>
      <c r="F119" s="268"/>
      <c r="G119" s="268"/>
    </row>
    <row r="120" spans="5:7" ht="12.75">
      <c r="E120" s="268"/>
      <c r="F120" s="268"/>
      <c r="G120" s="268"/>
    </row>
    <row r="121" spans="5:7" ht="12.75">
      <c r="E121" s="268"/>
      <c r="F121" s="268"/>
      <c r="G121" s="268"/>
    </row>
    <row r="122" spans="5:7" ht="12.75">
      <c r="E122" s="268"/>
      <c r="F122" s="268"/>
      <c r="G122" s="268"/>
    </row>
    <row r="123" spans="5:7" ht="12.75">
      <c r="E123" s="268"/>
      <c r="F123" s="268"/>
      <c r="G123" s="268"/>
    </row>
    <row r="124" spans="5:7" ht="12.75">
      <c r="E124" s="268"/>
      <c r="F124" s="268"/>
      <c r="G124" s="268"/>
    </row>
    <row r="125" spans="5:7" ht="12.75">
      <c r="E125" s="268"/>
      <c r="F125" s="268"/>
      <c r="G125" s="268"/>
    </row>
    <row r="126" spans="5:7" ht="12.75">
      <c r="E126" s="268"/>
      <c r="F126" s="268"/>
      <c r="G126" s="268"/>
    </row>
    <row r="127" spans="5:7" ht="12.75">
      <c r="E127" s="268"/>
      <c r="F127" s="268"/>
      <c r="G127" s="268"/>
    </row>
    <row r="128" spans="5:7" ht="12.75">
      <c r="E128" s="268"/>
      <c r="F128" s="268"/>
      <c r="G128" s="268"/>
    </row>
    <row r="129" spans="5:7" ht="12.75">
      <c r="E129" s="268"/>
      <c r="F129" s="268"/>
      <c r="G129" s="268"/>
    </row>
    <row r="130" spans="5:7" ht="12.75">
      <c r="E130" s="268"/>
      <c r="F130" s="268"/>
      <c r="G130" s="268"/>
    </row>
    <row r="131" spans="5:7" ht="12.75">
      <c r="E131" s="268"/>
      <c r="F131" s="268"/>
      <c r="G131" s="268"/>
    </row>
    <row r="132" spans="5:7" ht="12.75">
      <c r="E132" s="268"/>
      <c r="F132" s="268"/>
      <c r="G132" s="268"/>
    </row>
    <row r="133" spans="5:7" ht="12.75">
      <c r="E133" s="268"/>
      <c r="F133" s="268"/>
      <c r="G133" s="268"/>
    </row>
    <row r="134" spans="5:7" ht="12.75">
      <c r="E134" s="268"/>
      <c r="F134" s="268"/>
      <c r="G134" s="268"/>
    </row>
    <row r="135" spans="5:7" ht="12.75">
      <c r="E135" s="268"/>
      <c r="F135" s="268"/>
      <c r="G135" s="268"/>
    </row>
    <row r="136" spans="5:7" ht="12.75">
      <c r="E136" s="268"/>
      <c r="F136" s="268"/>
      <c r="G136" s="268"/>
    </row>
    <row r="137" spans="5:7" ht="12.75">
      <c r="E137" s="268"/>
      <c r="F137" s="268"/>
      <c r="G137" s="268"/>
    </row>
    <row r="138" spans="5:7" ht="12.75">
      <c r="E138" s="268"/>
      <c r="F138" s="268"/>
      <c r="G138" s="268"/>
    </row>
    <row r="139" spans="5:7" ht="12.75">
      <c r="E139" s="268"/>
      <c r="F139" s="268"/>
      <c r="G139" s="268"/>
    </row>
    <row r="140" spans="5:7" ht="12.75">
      <c r="E140" s="268"/>
      <c r="F140" s="268"/>
      <c r="G140" s="268"/>
    </row>
    <row r="141" spans="5:7" ht="12.75">
      <c r="E141" s="268"/>
      <c r="F141" s="268"/>
      <c r="G141" s="268"/>
    </row>
    <row r="142" spans="5:7" ht="12.75">
      <c r="E142" s="268"/>
      <c r="F142" s="268"/>
      <c r="G142" s="268"/>
    </row>
    <row r="143" spans="5:7" ht="12.75">
      <c r="E143" s="268"/>
      <c r="F143" s="268"/>
      <c r="G143" s="268"/>
    </row>
    <row r="144" spans="5:7" ht="12.75">
      <c r="E144" s="268"/>
      <c r="F144" s="268"/>
      <c r="G144" s="268"/>
    </row>
    <row r="145" spans="5:7" ht="12.75">
      <c r="E145" s="268"/>
      <c r="F145" s="268"/>
      <c r="G145" s="268"/>
    </row>
    <row r="146" spans="5:7" ht="12.75">
      <c r="E146" s="268"/>
      <c r="F146" s="268"/>
      <c r="G146" s="268"/>
    </row>
    <row r="147" spans="5:7" ht="12.75">
      <c r="E147" s="268"/>
      <c r="F147" s="268"/>
      <c r="G147" s="268"/>
    </row>
    <row r="148" spans="5:7" ht="12.75">
      <c r="E148" s="268"/>
      <c r="F148" s="268"/>
      <c r="G148" s="268"/>
    </row>
    <row r="149" spans="5:7" ht="12.75">
      <c r="E149" s="268"/>
      <c r="F149" s="268"/>
      <c r="G149" s="268"/>
    </row>
    <row r="150" spans="5:7" ht="12.75">
      <c r="E150" s="268"/>
      <c r="F150" s="268"/>
      <c r="G150" s="268"/>
    </row>
    <row r="151" spans="5:7" ht="12.75">
      <c r="E151" s="268"/>
      <c r="F151" s="268"/>
      <c r="G151" s="268"/>
    </row>
    <row r="152" spans="5:7" ht="12.75">
      <c r="E152" s="268"/>
      <c r="F152" s="268"/>
      <c r="G152" s="268"/>
    </row>
    <row r="153" spans="5:7" ht="12.75">
      <c r="E153" s="268"/>
      <c r="F153" s="268"/>
      <c r="G153" s="268"/>
    </row>
    <row r="154" spans="5:7" ht="12.75">
      <c r="E154" s="268"/>
      <c r="F154" s="268"/>
      <c r="G154" s="268"/>
    </row>
    <row r="155" spans="5:7" ht="12.75">
      <c r="E155" s="268"/>
      <c r="F155" s="268"/>
      <c r="G155" s="268"/>
    </row>
    <row r="156" spans="5:7" ht="12.75">
      <c r="E156" s="268"/>
      <c r="F156" s="268"/>
      <c r="G156" s="268"/>
    </row>
    <row r="157" spans="5:7" ht="12.75">
      <c r="E157" s="268"/>
      <c r="F157" s="268"/>
      <c r="G157" s="268"/>
    </row>
    <row r="158" spans="5:7" ht="12.75">
      <c r="E158" s="268"/>
      <c r="F158" s="268"/>
      <c r="G158" s="268"/>
    </row>
    <row r="159" spans="5:7" ht="12.75">
      <c r="E159" s="268"/>
      <c r="F159" s="268"/>
      <c r="G159" s="268"/>
    </row>
    <row r="160" spans="5:7" ht="12.75">
      <c r="E160" s="268"/>
      <c r="F160" s="268"/>
      <c r="G160" s="268"/>
    </row>
    <row r="161" spans="5:7" ht="12.75">
      <c r="E161" s="268"/>
      <c r="F161" s="268"/>
      <c r="G161" s="268"/>
    </row>
    <row r="162" spans="5:7" ht="12.75">
      <c r="E162" s="268"/>
      <c r="F162" s="268"/>
      <c r="G162" s="268"/>
    </row>
    <row r="163" spans="5:7" ht="12.75">
      <c r="E163" s="268"/>
      <c r="F163" s="268"/>
      <c r="G163" s="268"/>
    </row>
    <row r="164" spans="5:7" ht="12.75">
      <c r="E164" s="268"/>
      <c r="F164" s="268"/>
      <c r="G164" s="268"/>
    </row>
    <row r="165" spans="5:7" ht="12.75">
      <c r="E165" s="268"/>
      <c r="F165" s="268"/>
      <c r="G165" s="268"/>
    </row>
    <row r="166" spans="5:7" ht="12.75">
      <c r="E166" s="268"/>
      <c r="F166" s="268"/>
      <c r="G166" s="268"/>
    </row>
    <row r="167" spans="5:7" ht="12.75">
      <c r="E167" s="268"/>
      <c r="F167" s="268"/>
      <c r="G167" s="268"/>
    </row>
    <row r="168" spans="5:7" ht="12.75">
      <c r="E168" s="268"/>
      <c r="F168" s="268"/>
      <c r="G168" s="268"/>
    </row>
    <row r="169" spans="5:7" ht="12.75">
      <c r="E169" s="268"/>
      <c r="F169" s="268"/>
      <c r="G169" s="268"/>
    </row>
  </sheetData>
  <mergeCells count="2">
    <mergeCell ref="D1:G1"/>
    <mergeCell ref="A3:G3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workbookViewId="0" topLeftCell="A1">
      <selection activeCell="E9" sqref="E9"/>
    </sheetView>
  </sheetViews>
  <sheetFormatPr defaultColWidth="9.00390625" defaultRowHeight="12.75"/>
  <cols>
    <col min="1" max="1" width="5.625" style="1" customWidth="1"/>
    <col min="2" max="2" width="6.875" style="1" customWidth="1"/>
    <col min="3" max="4" width="7.7539062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3" width="9.875" style="1" customWidth="1"/>
    <col min="14" max="14" width="16.75390625" style="1" customWidth="1"/>
    <col min="15" max="16384" width="9.125" style="1" customWidth="1"/>
  </cols>
  <sheetData>
    <row r="1" spans="1:14" ht="18">
      <c r="A1" s="198" t="s">
        <v>179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</row>
    <row r="2" spans="1:14" ht="10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6" t="s">
        <v>39</v>
      </c>
    </row>
    <row r="3" spans="1:14" s="23" customFormat="1" ht="19.5" customHeight="1">
      <c r="A3" s="221" t="s">
        <v>57</v>
      </c>
      <c r="B3" s="221" t="s">
        <v>2</v>
      </c>
      <c r="C3" s="221" t="s">
        <v>38</v>
      </c>
      <c r="D3" s="218" t="s">
        <v>109</v>
      </c>
      <c r="E3" s="216" t="s">
        <v>95</v>
      </c>
      <c r="F3" s="216" t="s">
        <v>105</v>
      </c>
      <c r="G3" s="216" t="s">
        <v>63</v>
      </c>
      <c r="H3" s="216"/>
      <c r="I3" s="216"/>
      <c r="J3" s="216"/>
      <c r="K3" s="216"/>
      <c r="L3" s="216"/>
      <c r="M3" s="216"/>
      <c r="N3" s="216" t="s">
        <v>108</v>
      </c>
    </row>
    <row r="4" spans="1:14" s="23" customFormat="1" ht="19.5" customHeight="1">
      <c r="A4" s="221"/>
      <c r="B4" s="221"/>
      <c r="C4" s="221"/>
      <c r="D4" s="219"/>
      <c r="E4" s="216"/>
      <c r="F4" s="216"/>
      <c r="G4" s="216" t="s">
        <v>180</v>
      </c>
      <c r="H4" s="216" t="s">
        <v>14</v>
      </c>
      <c r="I4" s="216"/>
      <c r="J4" s="216"/>
      <c r="K4" s="216"/>
      <c r="L4" s="216" t="s">
        <v>56</v>
      </c>
      <c r="M4" s="222">
        <v>2010</v>
      </c>
      <c r="N4" s="216"/>
    </row>
    <row r="5" spans="1:14" s="23" customFormat="1" ht="29.25" customHeight="1">
      <c r="A5" s="221"/>
      <c r="B5" s="221"/>
      <c r="C5" s="221"/>
      <c r="D5" s="219"/>
      <c r="E5" s="216"/>
      <c r="F5" s="216"/>
      <c r="G5" s="216"/>
      <c r="H5" s="216" t="s">
        <v>106</v>
      </c>
      <c r="I5" s="216" t="s">
        <v>93</v>
      </c>
      <c r="J5" s="216" t="s">
        <v>58</v>
      </c>
      <c r="K5" s="216" t="s">
        <v>94</v>
      </c>
      <c r="L5" s="216"/>
      <c r="M5" s="223"/>
      <c r="N5" s="216"/>
    </row>
    <row r="6" spans="1:14" s="23" customFormat="1" ht="19.5" customHeight="1">
      <c r="A6" s="221"/>
      <c r="B6" s="221"/>
      <c r="C6" s="221"/>
      <c r="D6" s="219"/>
      <c r="E6" s="216"/>
      <c r="F6" s="216"/>
      <c r="G6" s="216"/>
      <c r="H6" s="216"/>
      <c r="I6" s="216"/>
      <c r="J6" s="216"/>
      <c r="K6" s="216"/>
      <c r="L6" s="216"/>
      <c r="M6" s="223"/>
      <c r="N6" s="216"/>
    </row>
    <row r="7" spans="1:14" s="23" customFormat="1" ht="19.5" customHeight="1">
      <c r="A7" s="221"/>
      <c r="B7" s="221"/>
      <c r="C7" s="221"/>
      <c r="D7" s="220"/>
      <c r="E7" s="216"/>
      <c r="F7" s="216"/>
      <c r="G7" s="216"/>
      <c r="H7" s="216"/>
      <c r="I7" s="216"/>
      <c r="J7" s="216"/>
      <c r="K7" s="216"/>
      <c r="L7" s="216"/>
      <c r="M7" s="224"/>
      <c r="N7" s="216"/>
    </row>
    <row r="8" spans="1:14" ht="7.5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15</v>
      </c>
    </row>
    <row r="9" spans="1:15" ht="51" customHeight="1">
      <c r="A9" s="16" t="s">
        <v>9</v>
      </c>
      <c r="B9" s="96" t="s">
        <v>215</v>
      </c>
      <c r="C9" s="96" t="s">
        <v>216</v>
      </c>
      <c r="D9" s="96" t="s">
        <v>221</v>
      </c>
      <c r="E9" s="67" t="s">
        <v>232</v>
      </c>
      <c r="F9" s="93">
        <v>3500000</v>
      </c>
      <c r="G9" s="93">
        <v>141480</v>
      </c>
      <c r="H9" s="14"/>
      <c r="I9" s="94">
        <v>141480</v>
      </c>
      <c r="J9" s="24" t="s">
        <v>107</v>
      </c>
      <c r="K9" s="14"/>
      <c r="L9" s="94">
        <v>1600000</v>
      </c>
      <c r="M9" s="94">
        <v>1758520</v>
      </c>
      <c r="N9" s="67" t="s">
        <v>218</v>
      </c>
      <c r="O9" s="95"/>
    </row>
    <row r="10" spans="1:14" ht="89.25">
      <c r="A10" s="17" t="s">
        <v>10</v>
      </c>
      <c r="B10" s="99" t="s">
        <v>215</v>
      </c>
      <c r="C10" s="99" t="s">
        <v>216</v>
      </c>
      <c r="D10" s="103" t="s">
        <v>221</v>
      </c>
      <c r="E10" s="25" t="s">
        <v>233</v>
      </c>
      <c r="F10" s="97">
        <v>1400000</v>
      </c>
      <c r="G10" s="97">
        <v>45000</v>
      </c>
      <c r="H10" s="25"/>
      <c r="I10" s="98">
        <v>45000</v>
      </c>
      <c r="J10" s="25" t="s">
        <v>107</v>
      </c>
      <c r="K10" s="15"/>
      <c r="L10" s="98">
        <v>600000</v>
      </c>
      <c r="M10" s="98">
        <v>755000</v>
      </c>
      <c r="N10" s="17" t="s">
        <v>219</v>
      </c>
    </row>
    <row r="11" spans="1:14" ht="51">
      <c r="A11" s="17" t="s">
        <v>11</v>
      </c>
      <c r="B11" s="100">
        <v>750</v>
      </c>
      <c r="C11" s="100">
        <v>75023</v>
      </c>
      <c r="D11" s="103" t="s">
        <v>221</v>
      </c>
      <c r="E11" s="25" t="s">
        <v>220</v>
      </c>
      <c r="F11" s="97">
        <v>4208500</v>
      </c>
      <c r="G11" s="97">
        <v>8500</v>
      </c>
      <c r="H11" s="97">
        <v>8500</v>
      </c>
      <c r="I11" s="15"/>
      <c r="J11" s="26" t="s">
        <v>107</v>
      </c>
      <c r="K11" s="15"/>
      <c r="L11" s="98">
        <v>2100000</v>
      </c>
      <c r="M11" s="98">
        <v>2100000</v>
      </c>
      <c r="N11" s="17" t="s">
        <v>219</v>
      </c>
    </row>
    <row r="12" spans="1:14" ht="51">
      <c r="A12" s="17"/>
      <c r="B12" s="15"/>
      <c r="C12" s="15"/>
      <c r="D12" s="15"/>
      <c r="E12" s="25"/>
      <c r="F12" s="25"/>
      <c r="G12" s="15"/>
      <c r="H12" s="15"/>
      <c r="I12" s="15"/>
      <c r="J12" s="26" t="s">
        <v>107</v>
      </c>
      <c r="K12" s="15"/>
      <c r="L12" s="15"/>
      <c r="M12" s="15"/>
      <c r="N12" s="27"/>
    </row>
    <row r="13" spans="1:14" ht="22.5" customHeight="1">
      <c r="A13" s="217" t="s">
        <v>102</v>
      </c>
      <c r="B13" s="217"/>
      <c r="C13" s="217"/>
      <c r="D13" s="217"/>
      <c r="E13" s="217"/>
      <c r="F13" s="102">
        <v>9108500</v>
      </c>
      <c r="G13" s="101">
        <v>194980</v>
      </c>
      <c r="H13" s="102">
        <v>8500</v>
      </c>
      <c r="I13" s="102">
        <v>186480</v>
      </c>
      <c r="J13" s="34"/>
      <c r="K13" s="34"/>
      <c r="L13" s="102">
        <v>4300000</v>
      </c>
      <c r="M13" s="102">
        <v>4613520</v>
      </c>
      <c r="N13" s="35" t="s">
        <v>43</v>
      </c>
    </row>
    <row r="15" ht="12.75">
      <c r="A15" s="1" t="s">
        <v>62</v>
      </c>
    </row>
    <row r="16" ht="12.75">
      <c r="A16" s="1" t="s">
        <v>59</v>
      </c>
    </row>
    <row r="17" ht="12.75">
      <c r="A17" s="1" t="s">
        <v>60</v>
      </c>
    </row>
    <row r="18" ht="12.75">
      <c r="A18" s="1" t="s">
        <v>61</v>
      </c>
    </row>
    <row r="20" ht="14.25">
      <c r="A20" s="40" t="s">
        <v>110</v>
      </c>
    </row>
  </sheetData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89" r:id="rId3"/>
  <headerFooter alignWithMargins="0">
    <oddHeader>&amp;R&amp;9Załącznik nr &amp;A
do uchwały Rady Miejskiej nr.XXII/89/08 
z dnia 26 czerwca 2008r.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D24" sqref="D24"/>
    </sheetView>
  </sheetViews>
  <sheetFormatPr defaultColWidth="9.00390625" defaultRowHeight="12.75"/>
  <cols>
    <col min="1" max="1" width="5.625" style="1" customWidth="1"/>
    <col min="2" max="2" width="6.875" style="1" customWidth="1"/>
    <col min="3" max="4" width="7.7539062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198" t="s">
        <v>182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0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6" t="s">
        <v>39</v>
      </c>
    </row>
    <row r="3" spans="1:12" s="23" customFormat="1" ht="19.5" customHeight="1">
      <c r="A3" s="221" t="s">
        <v>57</v>
      </c>
      <c r="B3" s="221" t="s">
        <v>2</v>
      </c>
      <c r="C3" s="221" t="s">
        <v>38</v>
      </c>
      <c r="D3" s="218" t="s">
        <v>109</v>
      </c>
      <c r="E3" s="216" t="s">
        <v>111</v>
      </c>
      <c r="F3" s="216" t="s">
        <v>105</v>
      </c>
      <c r="G3" s="216" t="s">
        <v>63</v>
      </c>
      <c r="H3" s="216"/>
      <c r="I3" s="216"/>
      <c r="J3" s="216"/>
      <c r="K3" s="216"/>
      <c r="L3" s="216" t="s">
        <v>108</v>
      </c>
    </row>
    <row r="4" spans="1:12" s="23" customFormat="1" ht="19.5" customHeight="1">
      <c r="A4" s="221"/>
      <c r="B4" s="221"/>
      <c r="C4" s="221"/>
      <c r="D4" s="219"/>
      <c r="E4" s="216"/>
      <c r="F4" s="216"/>
      <c r="G4" s="216" t="s">
        <v>180</v>
      </c>
      <c r="H4" s="216" t="s">
        <v>14</v>
      </c>
      <c r="I4" s="216"/>
      <c r="J4" s="216"/>
      <c r="K4" s="216"/>
      <c r="L4" s="216"/>
    </row>
    <row r="5" spans="1:12" s="23" customFormat="1" ht="29.25" customHeight="1">
      <c r="A5" s="221"/>
      <c r="B5" s="221"/>
      <c r="C5" s="221"/>
      <c r="D5" s="219"/>
      <c r="E5" s="216"/>
      <c r="F5" s="216"/>
      <c r="G5" s="216"/>
      <c r="H5" s="216" t="s">
        <v>106</v>
      </c>
      <c r="I5" s="216" t="s">
        <v>93</v>
      </c>
      <c r="J5" s="216" t="s">
        <v>112</v>
      </c>
      <c r="K5" s="216" t="s">
        <v>94</v>
      </c>
      <c r="L5" s="216"/>
    </row>
    <row r="6" spans="1:12" s="23" customFormat="1" ht="19.5" customHeight="1">
      <c r="A6" s="221"/>
      <c r="B6" s="221"/>
      <c r="C6" s="221"/>
      <c r="D6" s="219"/>
      <c r="E6" s="216"/>
      <c r="F6" s="216"/>
      <c r="G6" s="216"/>
      <c r="H6" s="216"/>
      <c r="I6" s="216"/>
      <c r="J6" s="216"/>
      <c r="K6" s="216"/>
      <c r="L6" s="216"/>
    </row>
    <row r="7" spans="1:12" s="23" customFormat="1" ht="19.5" customHeight="1">
      <c r="A7" s="221"/>
      <c r="B7" s="221"/>
      <c r="C7" s="221"/>
      <c r="D7" s="220"/>
      <c r="E7" s="216"/>
      <c r="F7" s="216"/>
      <c r="G7" s="216"/>
      <c r="H7" s="216"/>
      <c r="I7" s="216"/>
      <c r="J7" s="216"/>
      <c r="K7" s="216"/>
      <c r="L7" s="216"/>
    </row>
    <row r="8" spans="1:12" ht="7.5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</row>
    <row r="9" spans="1:14" ht="63.75">
      <c r="A9" s="16" t="s">
        <v>9</v>
      </c>
      <c r="B9" s="14">
        <v>10</v>
      </c>
      <c r="C9" s="14">
        <v>1010</v>
      </c>
      <c r="D9" s="197" t="s">
        <v>222</v>
      </c>
      <c r="E9" s="67" t="s">
        <v>223</v>
      </c>
      <c r="F9" s="93">
        <v>586116</v>
      </c>
      <c r="G9" s="93">
        <v>586116</v>
      </c>
      <c r="H9" s="67"/>
      <c r="I9" s="93">
        <v>146529</v>
      </c>
      <c r="J9" s="24" t="s">
        <v>107</v>
      </c>
      <c r="K9" s="94">
        <v>439587</v>
      </c>
      <c r="L9" s="67" t="s">
        <v>217</v>
      </c>
      <c r="M9" s="95"/>
      <c r="N9" s="95"/>
    </row>
    <row r="10" spans="1:12" ht="114.75">
      <c r="A10" s="17" t="s">
        <v>10</v>
      </c>
      <c r="B10" s="15">
        <v>10</v>
      </c>
      <c r="C10" s="15">
        <v>1010</v>
      </c>
      <c r="D10" s="196" t="s">
        <v>222</v>
      </c>
      <c r="E10" s="25" t="s">
        <v>224</v>
      </c>
      <c r="F10" s="98">
        <v>742540</v>
      </c>
      <c r="G10" s="98">
        <v>742540</v>
      </c>
      <c r="H10" s="15"/>
      <c r="I10" s="98">
        <v>247528</v>
      </c>
      <c r="J10" s="25" t="s">
        <v>107</v>
      </c>
      <c r="K10" s="98">
        <v>495012</v>
      </c>
      <c r="L10" s="17" t="s">
        <v>225</v>
      </c>
    </row>
    <row r="11" spans="1:12" ht="127.5">
      <c r="A11" s="17" t="s">
        <v>11</v>
      </c>
      <c r="B11" s="15">
        <v>10</v>
      </c>
      <c r="C11" s="15">
        <v>1010</v>
      </c>
      <c r="D11" s="15">
        <v>6050</v>
      </c>
      <c r="E11" s="25" t="s">
        <v>226</v>
      </c>
      <c r="F11" s="97">
        <v>39040</v>
      </c>
      <c r="G11" s="97">
        <v>39040</v>
      </c>
      <c r="H11" s="25"/>
      <c r="I11" s="97">
        <v>39040</v>
      </c>
      <c r="J11" s="26" t="s">
        <v>107</v>
      </c>
      <c r="K11" s="25"/>
      <c r="L11" s="17" t="s">
        <v>225</v>
      </c>
    </row>
    <row r="12" spans="1:12" ht="102">
      <c r="A12" s="17" t="s">
        <v>1</v>
      </c>
      <c r="B12" s="15">
        <v>10</v>
      </c>
      <c r="C12" s="15">
        <v>1010</v>
      </c>
      <c r="D12" s="15">
        <v>6050</v>
      </c>
      <c r="E12" s="25" t="s">
        <v>254</v>
      </c>
      <c r="F12" s="97">
        <v>52000</v>
      </c>
      <c r="G12" s="97">
        <v>52000</v>
      </c>
      <c r="H12" s="25"/>
      <c r="I12" s="97">
        <v>52000</v>
      </c>
      <c r="J12" s="26"/>
      <c r="K12" s="25"/>
      <c r="L12" s="17" t="s">
        <v>225</v>
      </c>
    </row>
    <row r="13" spans="1:12" ht="63.75">
      <c r="A13" s="17">
        <v>5</v>
      </c>
      <c r="B13" s="15">
        <v>10</v>
      </c>
      <c r="C13" s="15">
        <v>1010</v>
      </c>
      <c r="D13" s="15">
        <v>6050</v>
      </c>
      <c r="E13" s="25" t="s">
        <v>251</v>
      </c>
      <c r="F13" s="97">
        <v>30000</v>
      </c>
      <c r="G13" s="97">
        <v>30000</v>
      </c>
      <c r="H13" s="25"/>
      <c r="I13" s="97">
        <v>30000</v>
      </c>
      <c r="J13" s="26"/>
      <c r="K13" s="25"/>
      <c r="L13" s="17" t="s">
        <v>225</v>
      </c>
    </row>
    <row r="14" spans="1:12" ht="25.5">
      <c r="A14" s="17">
        <v>6</v>
      </c>
      <c r="B14" s="15">
        <v>600</v>
      </c>
      <c r="C14" s="15">
        <v>60016</v>
      </c>
      <c r="D14" s="15">
        <v>6050</v>
      </c>
      <c r="E14" s="25" t="s">
        <v>228</v>
      </c>
      <c r="F14" s="97">
        <v>226000</v>
      </c>
      <c r="G14" s="97">
        <v>226000</v>
      </c>
      <c r="H14" s="25">
        <v>226000</v>
      </c>
      <c r="I14" s="97"/>
      <c r="J14" s="104"/>
      <c r="K14" s="25"/>
      <c r="L14" s="17" t="s">
        <v>219</v>
      </c>
    </row>
    <row r="15" spans="1:12" ht="51">
      <c r="A15" s="17">
        <v>7</v>
      </c>
      <c r="B15" s="15">
        <v>600</v>
      </c>
      <c r="C15" s="15">
        <v>60016</v>
      </c>
      <c r="D15" s="15">
        <v>6050</v>
      </c>
      <c r="E15" s="25" t="s">
        <v>264</v>
      </c>
      <c r="F15" s="97">
        <v>30000</v>
      </c>
      <c r="G15" s="97">
        <v>30000</v>
      </c>
      <c r="H15" s="25"/>
      <c r="I15" s="97">
        <v>30000</v>
      </c>
      <c r="J15" s="104"/>
      <c r="K15" s="25"/>
      <c r="L15" s="17" t="s">
        <v>219</v>
      </c>
    </row>
    <row r="16" spans="1:12" ht="51">
      <c r="A16" s="17">
        <v>8</v>
      </c>
      <c r="B16" s="15">
        <v>600</v>
      </c>
      <c r="C16" s="15">
        <v>60016</v>
      </c>
      <c r="D16" s="15">
        <v>6050</v>
      </c>
      <c r="E16" s="25" t="s">
        <v>257</v>
      </c>
      <c r="F16" s="97">
        <v>30000</v>
      </c>
      <c r="G16" s="97">
        <v>30000</v>
      </c>
      <c r="H16" s="25"/>
      <c r="I16" s="97">
        <v>30000</v>
      </c>
      <c r="J16" s="104"/>
      <c r="K16" s="25"/>
      <c r="L16" s="17" t="s">
        <v>219</v>
      </c>
    </row>
    <row r="17" spans="1:12" ht="63.75">
      <c r="A17" s="17">
        <v>9</v>
      </c>
      <c r="B17" s="15">
        <v>600</v>
      </c>
      <c r="C17" s="15">
        <v>60016</v>
      </c>
      <c r="D17" s="15">
        <v>6050</v>
      </c>
      <c r="E17" s="25" t="s">
        <v>255</v>
      </c>
      <c r="F17" s="97">
        <v>70000</v>
      </c>
      <c r="G17" s="97">
        <v>70000</v>
      </c>
      <c r="H17" s="25"/>
      <c r="I17" s="97">
        <v>70000</v>
      </c>
      <c r="J17" s="104"/>
      <c r="K17" s="25"/>
      <c r="L17" s="17" t="s">
        <v>219</v>
      </c>
    </row>
    <row r="18" spans="1:12" ht="38.25">
      <c r="A18" s="17">
        <v>10</v>
      </c>
      <c r="B18" s="15">
        <v>600</v>
      </c>
      <c r="C18" s="15">
        <v>60016</v>
      </c>
      <c r="D18" s="15">
        <v>6050</v>
      </c>
      <c r="E18" s="25" t="s">
        <v>263</v>
      </c>
      <c r="F18" s="97">
        <v>30000</v>
      </c>
      <c r="G18" s="97">
        <v>30000</v>
      </c>
      <c r="H18" s="25"/>
      <c r="I18" s="97">
        <v>30000</v>
      </c>
      <c r="J18" s="104"/>
      <c r="K18" s="25"/>
      <c r="L18" s="17" t="s">
        <v>219</v>
      </c>
    </row>
    <row r="19" spans="1:12" ht="51">
      <c r="A19" s="17">
        <v>11</v>
      </c>
      <c r="B19" s="15">
        <v>710</v>
      </c>
      <c r="C19" s="15">
        <v>71035</v>
      </c>
      <c r="D19" s="15">
        <v>6060</v>
      </c>
      <c r="E19" s="25" t="s">
        <v>227</v>
      </c>
      <c r="F19" s="97">
        <v>80000</v>
      </c>
      <c r="G19" s="97">
        <v>80000</v>
      </c>
      <c r="H19" s="97">
        <v>80000</v>
      </c>
      <c r="I19" s="98"/>
      <c r="J19" s="26"/>
      <c r="K19" s="15"/>
      <c r="L19" s="17" t="s">
        <v>225</v>
      </c>
    </row>
    <row r="20" spans="1:12" ht="114.75">
      <c r="A20" s="17">
        <v>12</v>
      </c>
      <c r="B20" s="15">
        <v>750</v>
      </c>
      <c r="C20" s="15">
        <v>75023</v>
      </c>
      <c r="D20" s="15">
        <v>6060</v>
      </c>
      <c r="E20" s="25" t="s">
        <v>252</v>
      </c>
      <c r="F20" s="97">
        <v>50500</v>
      </c>
      <c r="G20" s="97">
        <v>50500</v>
      </c>
      <c r="H20" s="104">
        <v>50500</v>
      </c>
      <c r="I20" s="98"/>
      <c r="J20" s="26"/>
      <c r="K20" s="15"/>
      <c r="L20" s="17" t="s">
        <v>219</v>
      </c>
    </row>
    <row r="21" spans="1:12" ht="51">
      <c r="A21" s="17">
        <v>13</v>
      </c>
      <c r="B21" s="15">
        <v>801</v>
      </c>
      <c r="C21" s="15">
        <v>80101</v>
      </c>
      <c r="D21" s="15">
        <v>6050</v>
      </c>
      <c r="E21" s="25" t="s">
        <v>234</v>
      </c>
      <c r="F21" s="97">
        <v>100000</v>
      </c>
      <c r="G21" s="97">
        <v>100000</v>
      </c>
      <c r="H21" s="26">
        <v>100000</v>
      </c>
      <c r="I21" s="98"/>
      <c r="J21" s="26"/>
      <c r="K21" s="15"/>
      <c r="L21" s="17" t="s">
        <v>225</v>
      </c>
    </row>
    <row r="22" spans="1:12" ht="76.5">
      <c r="A22" s="17">
        <v>14</v>
      </c>
      <c r="B22" s="15">
        <v>852</v>
      </c>
      <c r="C22" s="15">
        <v>85203</v>
      </c>
      <c r="D22" s="15">
        <v>6050</v>
      </c>
      <c r="E22" s="25" t="s">
        <v>229</v>
      </c>
      <c r="F22" s="97">
        <v>70000</v>
      </c>
      <c r="G22" s="97">
        <v>70000</v>
      </c>
      <c r="H22" s="25">
        <v>70000</v>
      </c>
      <c r="I22" s="25"/>
      <c r="J22" s="104"/>
      <c r="K22" s="15"/>
      <c r="L22" s="17" t="s">
        <v>225</v>
      </c>
    </row>
    <row r="23" spans="1:12" ht="51">
      <c r="A23" s="17">
        <v>15</v>
      </c>
      <c r="B23" s="15">
        <v>900</v>
      </c>
      <c r="C23" s="15">
        <v>90004</v>
      </c>
      <c r="D23" s="15">
        <v>6060</v>
      </c>
      <c r="E23" s="25" t="s">
        <v>266</v>
      </c>
      <c r="F23" s="97">
        <v>14500</v>
      </c>
      <c r="G23" s="97">
        <v>14500</v>
      </c>
      <c r="H23" s="25">
        <v>14500</v>
      </c>
      <c r="I23" s="25"/>
      <c r="J23" s="104"/>
      <c r="K23" s="15"/>
      <c r="L23" s="17" t="s">
        <v>219</v>
      </c>
    </row>
    <row r="24" spans="1:12" ht="25.5">
      <c r="A24" s="17">
        <v>16</v>
      </c>
      <c r="B24" s="15">
        <v>921</v>
      </c>
      <c r="C24" s="15">
        <v>92195</v>
      </c>
      <c r="D24" s="196" t="s">
        <v>268</v>
      </c>
      <c r="E24" s="25" t="s">
        <v>256</v>
      </c>
      <c r="F24" s="98">
        <v>71000</v>
      </c>
      <c r="G24" s="98">
        <v>71000</v>
      </c>
      <c r="H24" s="15">
        <v>14200</v>
      </c>
      <c r="I24" s="98"/>
      <c r="J24" s="26"/>
      <c r="K24" s="98">
        <v>56800</v>
      </c>
      <c r="L24" s="17" t="s">
        <v>225</v>
      </c>
    </row>
    <row r="25" spans="1:12" ht="12.75">
      <c r="A25" s="17"/>
      <c r="B25" s="15"/>
      <c r="C25" s="15"/>
      <c r="D25" s="25"/>
      <c r="E25" s="25"/>
      <c r="F25" s="98"/>
      <c r="G25" s="98"/>
      <c r="H25" s="15"/>
      <c r="I25" s="98"/>
      <c r="J25" s="26"/>
      <c r="K25" s="98"/>
      <c r="L25" s="17"/>
    </row>
    <row r="26" spans="1:12" ht="12.75">
      <c r="A26" s="17"/>
      <c r="B26" s="15"/>
      <c r="C26" s="15"/>
      <c r="D26" s="25"/>
      <c r="E26" s="25"/>
      <c r="F26" s="98"/>
      <c r="G26" s="98"/>
      <c r="H26" s="15"/>
      <c r="I26" s="98"/>
      <c r="J26" s="26"/>
      <c r="K26" s="98"/>
      <c r="L26" s="17"/>
    </row>
    <row r="27" spans="1:12" ht="12.75">
      <c r="A27" s="17"/>
      <c r="B27" s="15"/>
      <c r="C27" s="15"/>
      <c r="D27" s="15"/>
      <c r="E27" s="15"/>
      <c r="F27" s="15"/>
      <c r="G27" s="15"/>
      <c r="H27" s="15"/>
      <c r="I27" s="15"/>
      <c r="J27" s="26"/>
      <c r="K27" s="15"/>
      <c r="L27" s="17"/>
    </row>
    <row r="28" spans="1:12" ht="22.5" customHeight="1">
      <c r="A28" s="217" t="s">
        <v>102</v>
      </c>
      <c r="B28" s="217"/>
      <c r="C28" s="217"/>
      <c r="D28" s="217"/>
      <c r="E28" s="217"/>
      <c r="F28" s="102">
        <v>2221696</v>
      </c>
      <c r="G28" s="101">
        <v>2221696</v>
      </c>
      <c r="H28" s="102">
        <v>555200</v>
      </c>
      <c r="I28" s="102">
        <v>675097</v>
      </c>
      <c r="J28" s="102"/>
      <c r="K28" s="102">
        <v>991399</v>
      </c>
      <c r="L28" s="35" t="s">
        <v>43</v>
      </c>
    </row>
    <row r="29" ht="12.75"/>
    <row r="30" ht="12.75">
      <c r="A30" s="1" t="s">
        <v>62</v>
      </c>
    </row>
    <row r="31" ht="12.75">
      <c r="A31" s="1" t="s">
        <v>59</v>
      </c>
    </row>
    <row r="32" ht="12.75">
      <c r="A32" s="1" t="s">
        <v>60</v>
      </c>
    </row>
    <row r="33" ht="12.75">
      <c r="A33" s="1" t="s">
        <v>61</v>
      </c>
    </row>
    <row r="35" ht="14.25">
      <c r="A35" s="40" t="s">
        <v>110</v>
      </c>
    </row>
  </sheetData>
  <mergeCells count="16">
    <mergeCell ref="A28:E28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90" r:id="rId3"/>
  <headerFooter alignWithMargins="0">
    <oddHeader>&amp;R&amp;9Załącznik nr &amp;A
do uchwały Rady Miejskiej nr XXII/89/08 
z dnia 26 czerwca 2008r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6"/>
  <sheetViews>
    <sheetView workbookViewId="0" topLeftCell="A19">
      <selection activeCell="E42" sqref="E42"/>
    </sheetView>
  </sheetViews>
  <sheetFormatPr defaultColWidth="9.00390625" defaultRowHeight="12.75"/>
  <cols>
    <col min="1" max="1" width="3.625" style="8" bestFit="1" customWidth="1"/>
    <col min="2" max="2" width="19.875" style="8" customWidth="1"/>
    <col min="3" max="3" width="10.00390625" style="8" customWidth="1"/>
    <col min="4" max="4" width="8.75390625" style="8" customWidth="1"/>
    <col min="5" max="5" width="12.00390625" style="8" customWidth="1"/>
    <col min="6" max="6" width="9.125" style="8" customWidth="1"/>
    <col min="7" max="8" width="8.25390625" style="8" customWidth="1"/>
    <col min="9" max="9" width="8.75390625" style="8" customWidth="1"/>
    <col min="10" max="11" width="7.75390625" style="8" customWidth="1"/>
    <col min="12" max="12" width="9.75390625" style="8" customWidth="1"/>
    <col min="13" max="13" width="11.75390625" style="8" customWidth="1"/>
    <col min="14" max="14" width="13.75390625" style="8" customWidth="1"/>
    <col min="15" max="15" width="8.25390625" style="8" customWidth="1"/>
    <col min="16" max="16" width="7.875" style="8" customWidth="1"/>
    <col min="17" max="17" width="8.75390625" style="8" customWidth="1"/>
    <col min="18" max="16384" width="10.25390625" style="8" customWidth="1"/>
  </cols>
  <sheetData>
    <row r="1" spans="1:17" ht="12.75">
      <c r="A1" s="210" t="s">
        <v>96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</row>
    <row r="3" spans="1:17" ht="11.25">
      <c r="A3" s="191" t="s">
        <v>57</v>
      </c>
      <c r="B3" s="191" t="s">
        <v>64</v>
      </c>
      <c r="C3" s="192" t="s">
        <v>65</v>
      </c>
      <c r="D3" s="192" t="s">
        <v>113</v>
      </c>
      <c r="E3" s="192" t="s">
        <v>101</v>
      </c>
      <c r="F3" s="191" t="s">
        <v>6</v>
      </c>
      <c r="G3" s="191"/>
      <c r="H3" s="191" t="s">
        <v>63</v>
      </c>
      <c r="I3" s="191"/>
      <c r="J3" s="191"/>
      <c r="K3" s="191"/>
      <c r="L3" s="191"/>
      <c r="M3" s="191"/>
      <c r="N3" s="191"/>
      <c r="O3" s="191"/>
      <c r="P3" s="191"/>
      <c r="Q3" s="191"/>
    </row>
    <row r="4" spans="1:17" ht="11.25">
      <c r="A4" s="191"/>
      <c r="B4" s="191"/>
      <c r="C4" s="192"/>
      <c r="D4" s="192"/>
      <c r="E4" s="192"/>
      <c r="F4" s="192" t="s">
        <v>98</v>
      </c>
      <c r="G4" s="192" t="s">
        <v>99</v>
      </c>
      <c r="H4" s="191" t="s">
        <v>55</v>
      </c>
      <c r="I4" s="191"/>
      <c r="J4" s="191"/>
      <c r="K4" s="191"/>
      <c r="L4" s="191"/>
      <c r="M4" s="191"/>
      <c r="N4" s="191"/>
      <c r="O4" s="191"/>
      <c r="P4" s="191"/>
      <c r="Q4" s="191"/>
    </row>
    <row r="5" spans="1:17" ht="11.25">
      <c r="A5" s="191"/>
      <c r="B5" s="191"/>
      <c r="C5" s="192"/>
      <c r="D5" s="192"/>
      <c r="E5" s="192"/>
      <c r="F5" s="192"/>
      <c r="G5" s="192"/>
      <c r="H5" s="192" t="s">
        <v>67</v>
      </c>
      <c r="I5" s="191" t="s">
        <v>68</v>
      </c>
      <c r="J5" s="191"/>
      <c r="K5" s="191"/>
      <c r="L5" s="191"/>
      <c r="M5" s="191"/>
      <c r="N5" s="191"/>
      <c r="O5" s="191"/>
      <c r="P5" s="191"/>
      <c r="Q5" s="191"/>
    </row>
    <row r="6" spans="1:17" ht="14.25" customHeight="1">
      <c r="A6" s="191"/>
      <c r="B6" s="191"/>
      <c r="C6" s="192"/>
      <c r="D6" s="192"/>
      <c r="E6" s="192"/>
      <c r="F6" s="192"/>
      <c r="G6" s="192"/>
      <c r="H6" s="192"/>
      <c r="I6" s="191" t="s">
        <v>69</v>
      </c>
      <c r="J6" s="191"/>
      <c r="K6" s="191"/>
      <c r="L6" s="191"/>
      <c r="M6" s="191" t="s">
        <v>66</v>
      </c>
      <c r="N6" s="191"/>
      <c r="O6" s="191"/>
      <c r="P6" s="191"/>
      <c r="Q6" s="191"/>
    </row>
    <row r="7" spans="1:17" ht="12.75" customHeight="1">
      <c r="A7" s="191"/>
      <c r="B7" s="191"/>
      <c r="C7" s="192"/>
      <c r="D7" s="192"/>
      <c r="E7" s="192"/>
      <c r="F7" s="192"/>
      <c r="G7" s="192"/>
      <c r="H7" s="192"/>
      <c r="I7" s="192" t="s">
        <v>70</v>
      </c>
      <c r="J7" s="191" t="s">
        <v>71</v>
      </c>
      <c r="K7" s="191"/>
      <c r="L7" s="191"/>
      <c r="M7" s="192" t="s">
        <v>72</v>
      </c>
      <c r="N7" s="192" t="s">
        <v>71</v>
      </c>
      <c r="O7" s="192"/>
      <c r="P7" s="192"/>
      <c r="Q7" s="192"/>
    </row>
    <row r="8" spans="1:17" ht="48" customHeight="1">
      <c r="A8" s="191"/>
      <c r="B8" s="191"/>
      <c r="C8" s="192"/>
      <c r="D8" s="192"/>
      <c r="E8" s="192"/>
      <c r="F8" s="192"/>
      <c r="G8" s="192"/>
      <c r="H8" s="192"/>
      <c r="I8" s="192"/>
      <c r="J8" s="21" t="s">
        <v>100</v>
      </c>
      <c r="K8" s="21" t="s">
        <v>73</v>
      </c>
      <c r="L8" s="21" t="s">
        <v>74</v>
      </c>
      <c r="M8" s="192"/>
      <c r="N8" s="21" t="s">
        <v>75</v>
      </c>
      <c r="O8" s="21" t="s">
        <v>100</v>
      </c>
      <c r="P8" s="21" t="s">
        <v>73</v>
      </c>
      <c r="Q8" s="21" t="s">
        <v>76</v>
      </c>
    </row>
    <row r="9" spans="1:17" ht="7.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</row>
    <row r="10" spans="1:17" s="37" customFormat="1" ht="11.25">
      <c r="A10" s="28">
        <v>1</v>
      </c>
      <c r="B10" s="36" t="s">
        <v>77</v>
      </c>
      <c r="C10" s="206" t="s">
        <v>43</v>
      </c>
      <c r="D10" s="207"/>
      <c r="E10" s="143">
        <v>1328656</v>
      </c>
      <c r="F10" s="143">
        <v>394057</v>
      </c>
      <c r="G10" s="143">
        <v>934599</v>
      </c>
      <c r="H10" s="143">
        <v>1328656</v>
      </c>
      <c r="I10" s="143">
        <v>394057</v>
      </c>
      <c r="J10" s="143">
        <v>394057</v>
      </c>
      <c r="K10" s="36"/>
      <c r="L10" s="36"/>
      <c r="M10" s="143">
        <v>934599</v>
      </c>
      <c r="N10" s="143">
        <v>934599</v>
      </c>
      <c r="O10" s="36"/>
      <c r="P10" s="36"/>
      <c r="Q10" s="36"/>
    </row>
    <row r="11" spans="1:17" ht="11.25">
      <c r="A11" s="183" t="s">
        <v>78</v>
      </c>
      <c r="B11" s="38" t="s">
        <v>242</v>
      </c>
      <c r="C11" s="193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5"/>
    </row>
    <row r="12" spans="1:17" ht="11.25">
      <c r="A12" s="183"/>
      <c r="B12" s="29" t="s">
        <v>80</v>
      </c>
      <c r="C12" s="193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5"/>
    </row>
    <row r="13" spans="1:17" ht="11.25">
      <c r="A13" s="183"/>
      <c r="B13" s="29" t="s">
        <v>81</v>
      </c>
      <c r="C13" s="193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5"/>
    </row>
    <row r="14" spans="1:17" ht="67.5">
      <c r="A14" s="183"/>
      <c r="B14" s="140" t="s">
        <v>236</v>
      </c>
      <c r="C14" s="193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5"/>
    </row>
    <row r="15" spans="1:17" ht="11.25">
      <c r="A15" s="183"/>
      <c r="B15" s="29" t="s">
        <v>83</v>
      </c>
      <c r="C15" s="29"/>
      <c r="D15" s="29" t="s">
        <v>237</v>
      </c>
      <c r="E15" s="141">
        <v>586116</v>
      </c>
      <c r="F15" s="141">
        <v>146529</v>
      </c>
      <c r="G15" s="141">
        <v>439587</v>
      </c>
      <c r="H15" s="141">
        <v>586116</v>
      </c>
      <c r="I15" s="141">
        <v>146529</v>
      </c>
      <c r="J15" s="141">
        <v>146529</v>
      </c>
      <c r="K15" s="29"/>
      <c r="L15" s="29"/>
      <c r="M15" s="141">
        <v>439587</v>
      </c>
      <c r="N15" s="141">
        <v>439587</v>
      </c>
      <c r="O15" s="29"/>
      <c r="P15" s="29"/>
      <c r="Q15" s="29"/>
    </row>
    <row r="16" spans="1:17" ht="11.25">
      <c r="A16" s="183"/>
      <c r="B16" s="29" t="s">
        <v>183</v>
      </c>
      <c r="C16" s="180"/>
      <c r="D16" s="180"/>
      <c r="E16" s="141">
        <v>586116</v>
      </c>
      <c r="F16" s="141">
        <v>146529</v>
      </c>
      <c r="G16" s="141">
        <v>439587</v>
      </c>
      <c r="H16" s="180"/>
      <c r="I16" s="180"/>
      <c r="J16" s="180"/>
      <c r="K16" s="180"/>
      <c r="L16" s="180"/>
      <c r="M16" s="180"/>
      <c r="N16" s="180"/>
      <c r="O16" s="180"/>
      <c r="P16" s="180"/>
      <c r="Q16" s="180"/>
    </row>
    <row r="17" spans="1:17" ht="11.25">
      <c r="A17" s="183"/>
      <c r="B17" s="29" t="s">
        <v>56</v>
      </c>
      <c r="C17" s="180"/>
      <c r="D17" s="180"/>
      <c r="E17" s="29"/>
      <c r="F17" s="29"/>
      <c r="G17" s="29"/>
      <c r="H17" s="180"/>
      <c r="I17" s="180"/>
      <c r="J17" s="180"/>
      <c r="K17" s="180"/>
      <c r="L17" s="180"/>
      <c r="M17" s="180"/>
      <c r="N17" s="180"/>
      <c r="O17" s="180"/>
      <c r="P17" s="180"/>
      <c r="Q17" s="180"/>
    </row>
    <row r="18" spans="1:17" ht="11.25">
      <c r="A18" s="183"/>
      <c r="B18" s="29" t="s">
        <v>181</v>
      </c>
      <c r="C18" s="180"/>
      <c r="D18" s="180"/>
      <c r="E18" s="29"/>
      <c r="F18" s="29"/>
      <c r="G18" s="29"/>
      <c r="H18" s="180"/>
      <c r="I18" s="180"/>
      <c r="J18" s="180"/>
      <c r="K18" s="180"/>
      <c r="L18" s="180"/>
      <c r="M18" s="180"/>
      <c r="N18" s="180"/>
      <c r="O18" s="180"/>
      <c r="P18" s="180"/>
      <c r="Q18" s="180"/>
    </row>
    <row r="19" spans="1:17" ht="11.25">
      <c r="A19" s="183"/>
      <c r="B19" s="29" t="s">
        <v>184</v>
      </c>
      <c r="C19" s="180"/>
      <c r="D19" s="180"/>
      <c r="E19" s="29"/>
      <c r="F19" s="29"/>
      <c r="G19" s="29"/>
      <c r="H19" s="180"/>
      <c r="I19" s="180"/>
      <c r="J19" s="180"/>
      <c r="K19" s="180"/>
      <c r="L19" s="180"/>
      <c r="M19" s="180"/>
      <c r="N19" s="180"/>
      <c r="O19" s="180"/>
      <c r="P19" s="180"/>
      <c r="Q19" s="180"/>
    </row>
    <row r="20" spans="1:17" ht="11.25">
      <c r="A20" s="183" t="s">
        <v>84</v>
      </c>
      <c r="B20" s="29" t="s">
        <v>243</v>
      </c>
      <c r="C20" s="193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5"/>
    </row>
    <row r="21" spans="1:17" ht="11.25">
      <c r="A21" s="183"/>
      <c r="B21" s="140" t="s">
        <v>80</v>
      </c>
      <c r="C21" s="193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5"/>
    </row>
    <row r="22" spans="1:17" ht="11.25">
      <c r="A22" s="183"/>
      <c r="B22" s="29" t="s">
        <v>81</v>
      </c>
      <c r="C22" s="193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5"/>
    </row>
    <row r="23" spans="1:17" ht="78.75">
      <c r="A23" s="183"/>
      <c r="B23" s="142" t="s">
        <v>238</v>
      </c>
      <c r="C23" s="193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5"/>
    </row>
    <row r="24" spans="1:17" ht="11.25">
      <c r="A24" s="183"/>
      <c r="B24" s="29" t="s">
        <v>83</v>
      </c>
      <c r="C24" s="29"/>
      <c r="D24" s="29" t="s">
        <v>237</v>
      </c>
      <c r="E24" s="141">
        <v>742540</v>
      </c>
      <c r="F24" s="141">
        <v>247528</v>
      </c>
      <c r="G24" s="141">
        <v>495012</v>
      </c>
      <c r="H24" s="141">
        <v>742540</v>
      </c>
      <c r="I24" s="141">
        <v>247528</v>
      </c>
      <c r="J24" s="141">
        <v>247528</v>
      </c>
      <c r="K24" s="29"/>
      <c r="L24" s="29"/>
      <c r="M24" s="141">
        <v>495012</v>
      </c>
      <c r="N24" s="141">
        <v>495012</v>
      </c>
      <c r="O24" s="29"/>
      <c r="P24" s="29"/>
      <c r="Q24" s="29"/>
    </row>
    <row r="25" spans="1:17" ht="11.25">
      <c r="A25" s="183"/>
      <c r="B25" s="29" t="s">
        <v>183</v>
      </c>
      <c r="C25" s="180"/>
      <c r="D25" s="180"/>
      <c r="E25" s="141">
        <v>742540</v>
      </c>
      <c r="F25" s="141">
        <v>247528</v>
      </c>
      <c r="G25" s="141">
        <v>495012</v>
      </c>
      <c r="H25" s="180"/>
      <c r="I25" s="180"/>
      <c r="J25" s="180"/>
      <c r="K25" s="180"/>
      <c r="L25" s="180"/>
      <c r="M25" s="180"/>
      <c r="N25" s="180"/>
      <c r="O25" s="180"/>
      <c r="P25" s="180"/>
      <c r="Q25" s="180"/>
    </row>
    <row r="26" spans="1:17" ht="11.25">
      <c r="A26" s="183"/>
      <c r="B26" s="29" t="s">
        <v>56</v>
      </c>
      <c r="C26" s="180"/>
      <c r="D26" s="180"/>
      <c r="E26" s="29"/>
      <c r="F26" s="29"/>
      <c r="G26" s="29"/>
      <c r="H26" s="180"/>
      <c r="I26" s="180"/>
      <c r="J26" s="180"/>
      <c r="K26" s="180"/>
      <c r="L26" s="180"/>
      <c r="M26" s="180"/>
      <c r="N26" s="180"/>
      <c r="O26" s="180"/>
      <c r="P26" s="180"/>
      <c r="Q26" s="180"/>
    </row>
    <row r="27" spans="1:17" ht="11.25">
      <c r="A27" s="183"/>
      <c r="B27" s="29" t="s">
        <v>181</v>
      </c>
      <c r="C27" s="180"/>
      <c r="D27" s="180"/>
      <c r="E27" s="29"/>
      <c r="F27" s="29"/>
      <c r="G27" s="29"/>
      <c r="H27" s="180"/>
      <c r="I27" s="180"/>
      <c r="J27" s="180"/>
      <c r="K27" s="180"/>
      <c r="L27" s="180"/>
      <c r="M27" s="180"/>
      <c r="N27" s="180"/>
      <c r="O27" s="180"/>
      <c r="P27" s="180"/>
      <c r="Q27" s="180"/>
    </row>
    <row r="28" spans="1:17" ht="11.25">
      <c r="A28" s="183"/>
      <c r="B28" s="29" t="s">
        <v>184</v>
      </c>
      <c r="C28" s="180"/>
      <c r="D28" s="180"/>
      <c r="E28" s="29"/>
      <c r="F28" s="29"/>
      <c r="G28" s="29"/>
      <c r="H28" s="180"/>
      <c r="I28" s="180"/>
      <c r="J28" s="180"/>
      <c r="K28" s="180"/>
      <c r="L28" s="180"/>
      <c r="M28" s="180"/>
      <c r="N28" s="180"/>
      <c r="O28" s="180"/>
      <c r="P28" s="180"/>
      <c r="Q28" s="180"/>
    </row>
    <row r="29" spans="1:17" ht="11.25">
      <c r="A29" s="30" t="s">
        <v>85</v>
      </c>
      <c r="B29" s="29" t="s">
        <v>86</v>
      </c>
      <c r="C29" s="193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5"/>
    </row>
    <row r="30" spans="1:17" s="37" customFormat="1" ht="11.25">
      <c r="A30" s="31">
        <v>2</v>
      </c>
      <c r="B30" s="38" t="s">
        <v>87</v>
      </c>
      <c r="C30" s="208" t="s">
        <v>43</v>
      </c>
      <c r="D30" s="209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1:17" ht="11.25">
      <c r="A31" s="183" t="s">
        <v>88</v>
      </c>
      <c r="B31" s="29" t="s">
        <v>79</v>
      </c>
      <c r="C31" s="193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5"/>
    </row>
    <row r="32" spans="1:17" ht="11.25">
      <c r="A32" s="183"/>
      <c r="B32" s="29" t="s">
        <v>80</v>
      </c>
      <c r="C32" s="193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5"/>
    </row>
    <row r="33" spans="1:17" ht="11.25">
      <c r="A33" s="183"/>
      <c r="B33" s="29" t="s">
        <v>81</v>
      </c>
      <c r="C33" s="193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5"/>
    </row>
    <row r="34" spans="1:17" ht="11.25">
      <c r="A34" s="183"/>
      <c r="B34" s="29" t="s">
        <v>82</v>
      </c>
      <c r="C34" s="193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5"/>
    </row>
    <row r="35" spans="1:17" ht="11.25">
      <c r="A35" s="183"/>
      <c r="B35" s="29" t="s">
        <v>83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spans="1:17" ht="11.25">
      <c r="A36" s="183"/>
      <c r="B36" s="29" t="s">
        <v>183</v>
      </c>
      <c r="C36" s="180"/>
      <c r="D36" s="180"/>
      <c r="E36" s="29"/>
      <c r="F36" s="29"/>
      <c r="G36" s="29"/>
      <c r="H36" s="180"/>
      <c r="I36" s="180"/>
      <c r="J36" s="180"/>
      <c r="K36" s="180"/>
      <c r="L36" s="180"/>
      <c r="M36" s="180"/>
      <c r="N36" s="180"/>
      <c r="O36" s="180"/>
      <c r="P36" s="180"/>
      <c r="Q36" s="180"/>
    </row>
    <row r="37" spans="1:17" ht="11.25">
      <c r="A37" s="183"/>
      <c r="B37" s="29" t="s">
        <v>56</v>
      </c>
      <c r="C37" s="180"/>
      <c r="D37" s="180"/>
      <c r="E37" s="29"/>
      <c r="F37" s="29"/>
      <c r="G37" s="29"/>
      <c r="H37" s="180"/>
      <c r="I37" s="180"/>
      <c r="J37" s="180"/>
      <c r="K37" s="180"/>
      <c r="L37" s="180"/>
      <c r="M37" s="180"/>
      <c r="N37" s="180"/>
      <c r="O37" s="180"/>
      <c r="P37" s="180"/>
      <c r="Q37" s="180"/>
    </row>
    <row r="38" spans="1:17" ht="11.25">
      <c r="A38" s="183"/>
      <c r="B38" s="29" t="s">
        <v>181</v>
      </c>
      <c r="C38" s="180"/>
      <c r="D38" s="180"/>
      <c r="E38" s="29"/>
      <c r="F38" s="29"/>
      <c r="G38" s="29"/>
      <c r="H38" s="180"/>
      <c r="I38" s="180"/>
      <c r="J38" s="180"/>
      <c r="K38" s="180"/>
      <c r="L38" s="180"/>
      <c r="M38" s="180"/>
      <c r="N38" s="180"/>
      <c r="O38" s="180"/>
      <c r="P38" s="180"/>
      <c r="Q38" s="180"/>
    </row>
    <row r="39" spans="1:17" ht="11.25">
      <c r="A39" s="183"/>
      <c r="B39" s="29" t="s">
        <v>184</v>
      </c>
      <c r="C39" s="180"/>
      <c r="D39" s="180"/>
      <c r="E39" s="29"/>
      <c r="F39" s="29"/>
      <c r="G39" s="29"/>
      <c r="H39" s="180"/>
      <c r="I39" s="180"/>
      <c r="J39" s="180"/>
      <c r="K39" s="180"/>
      <c r="L39" s="180"/>
      <c r="M39" s="180"/>
      <c r="N39" s="180"/>
      <c r="O39" s="180"/>
      <c r="P39" s="180"/>
      <c r="Q39" s="180"/>
    </row>
    <row r="40" spans="1:17" ht="11.25">
      <c r="A40" s="32" t="s">
        <v>89</v>
      </c>
      <c r="B40" s="33" t="s">
        <v>86</v>
      </c>
      <c r="C40" s="213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5"/>
    </row>
    <row r="41" spans="1:17" ht="11.25">
      <c r="A41" s="188" t="s">
        <v>90</v>
      </c>
      <c r="B41" s="189"/>
      <c r="C41" s="188" t="s">
        <v>43</v>
      </c>
      <c r="D41" s="190"/>
      <c r="E41" s="147">
        <v>1328656</v>
      </c>
      <c r="F41" s="147">
        <v>394057</v>
      </c>
      <c r="G41" s="147">
        <v>934599</v>
      </c>
      <c r="H41" s="148">
        <v>1328656</v>
      </c>
      <c r="I41" s="147">
        <v>394057</v>
      </c>
      <c r="J41" s="147">
        <v>394057</v>
      </c>
      <c r="K41" s="149"/>
      <c r="L41" s="149"/>
      <c r="M41" s="147">
        <v>934599</v>
      </c>
      <c r="N41" s="147">
        <v>934599</v>
      </c>
      <c r="O41" s="145"/>
      <c r="P41" s="145"/>
      <c r="Q41" s="146"/>
    </row>
    <row r="42" spans="1:17" s="37" customFormat="1" ht="15" customHeight="1">
      <c r="A42" s="181" t="s">
        <v>249</v>
      </c>
      <c r="B42" s="181"/>
      <c r="C42" s="211" t="s">
        <v>43</v>
      </c>
      <c r="D42" s="212"/>
      <c r="E42" s="144">
        <v>7538156</v>
      </c>
      <c r="F42" s="144">
        <v>1739257</v>
      </c>
      <c r="G42" s="144">
        <v>5798899</v>
      </c>
      <c r="H42" s="144">
        <v>1408156</v>
      </c>
      <c r="I42" s="144">
        <v>416757</v>
      </c>
      <c r="J42" s="144">
        <v>416757</v>
      </c>
      <c r="K42" s="22"/>
      <c r="L42" s="144">
        <v>22700</v>
      </c>
      <c r="M42" s="144">
        <v>991399</v>
      </c>
      <c r="N42" s="144">
        <v>991399</v>
      </c>
      <c r="O42" s="22"/>
      <c r="P42" s="22"/>
      <c r="Q42" s="22"/>
    </row>
    <row r="44" spans="1:10" ht="11.25">
      <c r="A44" s="182" t="s">
        <v>91</v>
      </c>
      <c r="B44" s="182"/>
      <c r="C44" s="182"/>
      <c r="D44" s="182"/>
      <c r="E44" s="182"/>
      <c r="F44" s="182"/>
      <c r="G44" s="182"/>
      <c r="H44" s="182"/>
      <c r="I44" s="182"/>
      <c r="J44" s="182"/>
    </row>
    <row r="45" ht="11.25">
      <c r="A45" s="8" t="s">
        <v>97</v>
      </c>
    </row>
    <row r="46" ht="11.25">
      <c r="A46" s="8" t="s">
        <v>185</v>
      </c>
    </row>
  </sheetData>
  <mergeCells count="70">
    <mergeCell ref="A41:B41"/>
    <mergeCell ref="C41:D41"/>
    <mergeCell ref="A3:A8"/>
    <mergeCell ref="B3:B8"/>
    <mergeCell ref="C3:C8"/>
    <mergeCell ref="D3:D8"/>
    <mergeCell ref="C20:Q23"/>
    <mergeCell ref="C25:C28"/>
    <mergeCell ref="D25:D28"/>
    <mergeCell ref="H25:H28"/>
    <mergeCell ref="A42:B42"/>
    <mergeCell ref="A44:J44"/>
    <mergeCell ref="A11:A19"/>
    <mergeCell ref="A20:A28"/>
    <mergeCell ref="A31:A39"/>
    <mergeCell ref="C16:C19"/>
    <mergeCell ref="D16:D19"/>
    <mergeCell ref="H16:H19"/>
    <mergeCell ref="I16:I19"/>
    <mergeCell ref="J16:J19"/>
    <mergeCell ref="M6:Q6"/>
    <mergeCell ref="H5:H8"/>
    <mergeCell ref="I6:L6"/>
    <mergeCell ref="I7:I8"/>
    <mergeCell ref="J7:L7"/>
    <mergeCell ref="C10:D10"/>
    <mergeCell ref="C11:Q14"/>
    <mergeCell ref="F4:F8"/>
    <mergeCell ref="G4:G8"/>
    <mergeCell ref="E3:E8"/>
    <mergeCell ref="F3:G3"/>
    <mergeCell ref="M7:M8"/>
    <mergeCell ref="H3:Q3"/>
    <mergeCell ref="H4:Q4"/>
    <mergeCell ref="I5:Q5"/>
    <mergeCell ref="M36:M39"/>
    <mergeCell ref="C30:D30"/>
    <mergeCell ref="C29:Q29"/>
    <mergeCell ref="M25:M28"/>
    <mergeCell ref="I25:I28"/>
    <mergeCell ref="J25:J28"/>
    <mergeCell ref="K25:K28"/>
    <mergeCell ref="L25:L28"/>
    <mergeCell ref="N36:N39"/>
    <mergeCell ref="O36:O39"/>
    <mergeCell ref="P36:P39"/>
    <mergeCell ref="Q36:Q39"/>
    <mergeCell ref="N25:N28"/>
    <mergeCell ref="O25:O28"/>
    <mergeCell ref="P25:P28"/>
    <mergeCell ref="A1:Q1"/>
    <mergeCell ref="Q25:Q28"/>
    <mergeCell ref="O16:O19"/>
    <mergeCell ref="P16:P19"/>
    <mergeCell ref="N7:Q7"/>
    <mergeCell ref="Q16:Q19"/>
    <mergeCell ref="K16:K19"/>
    <mergeCell ref="L16:L19"/>
    <mergeCell ref="N16:N19"/>
    <mergeCell ref="M16:M19"/>
    <mergeCell ref="C42:D42"/>
    <mergeCell ref="C31:Q34"/>
    <mergeCell ref="C36:C39"/>
    <mergeCell ref="D36:D39"/>
    <mergeCell ref="H36:H39"/>
    <mergeCell ref="I36:I39"/>
    <mergeCell ref="J36:J39"/>
    <mergeCell ref="K36:K39"/>
    <mergeCell ref="L36:L39"/>
    <mergeCell ref="C40:Q40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4
do uchwały Rady Miejskiej nr XXII/89/08
z dnia 26 czerwca 2008r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66"/>
  <sheetViews>
    <sheetView workbookViewId="0" topLeftCell="A1">
      <selection activeCell="A1" sqref="A1:Q1"/>
    </sheetView>
  </sheetViews>
  <sheetFormatPr defaultColWidth="9.00390625" defaultRowHeight="12.75"/>
  <cols>
    <col min="1" max="1" width="3.625" style="8" bestFit="1" customWidth="1"/>
    <col min="2" max="2" width="19.875" style="8" customWidth="1"/>
    <col min="3" max="3" width="11.375" style="8" customWidth="1"/>
    <col min="4" max="4" width="8.875" style="8" customWidth="1"/>
    <col min="5" max="5" width="12.00390625" style="8" customWidth="1"/>
    <col min="6" max="6" width="9.125" style="8" customWidth="1"/>
    <col min="7" max="7" width="8.00390625" style="8" customWidth="1"/>
    <col min="8" max="8" width="7.375" style="8" customWidth="1"/>
    <col min="9" max="9" width="8.75390625" style="8" customWidth="1"/>
    <col min="10" max="11" width="7.75390625" style="8" customWidth="1"/>
    <col min="12" max="12" width="9.75390625" style="8" customWidth="1"/>
    <col min="13" max="13" width="11.75390625" style="8" customWidth="1"/>
    <col min="14" max="14" width="13.75390625" style="8" customWidth="1"/>
    <col min="15" max="15" width="8.25390625" style="8" customWidth="1"/>
    <col min="16" max="16" width="7.875" style="8" customWidth="1"/>
    <col min="17" max="17" width="8.75390625" style="8" customWidth="1"/>
    <col min="18" max="16384" width="10.25390625" style="8" customWidth="1"/>
  </cols>
  <sheetData>
    <row r="1" spans="1:17" ht="12.75">
      <c r="A1" s="210" t="s">
        <v>96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</row>
    <row r="3" spans="1:17" ht="11.25">
      <c r="A3" s="191" t="s">
        <v>57</v>
      </c>
      <c r="B3" s="191" t="s">
        <v>64</v>
      </c>
      <c r="C3" s="192" t="s">
        <v>65</v>
      </c>
      <c r="D3" s="192" t="s">
        <v>113</v>
      </c>
      <c r="E3" s="192" t="s">
        <v>101</v>
      </c>
      <c r="F3" s="191" t="s">
        <v>6</v>
      </c>
      <c r="G3" s="191"/>
      <c r="H3" s="191" t="s">
        <v>63</v>
      </c>
      <c r="I3" s="191"/>
      <c r="J3" s="191"/>
      <c r="K3" s="191"/>
      <c r="L3" s="191"/>
      <c r="M3" s="191"/>
      <c r="N3" s="191"/>
      <c r="O3" s="191"/>
      <c r="P3" s="191"/>
      <c r="Q3" s="191"/>
    </row>
    <row r="4" spans="1:17" ht="11.25">
      <c r="A4" s="191"/>
      <c r="B4" s="191"/>
      <c r="C4" s="192"/>
      <c r="D4" s="192"/>
      <c r="E4" s="192"/>
      <c r="F4" s="192" t="s">
        <v>98</v>
      </c>
      <c r="G4" s="192" t="s">
        <v>99</v>
      </c>
      <c r="H4" s="191" t="s">
        <v>55</v>
      </c>
      <c r="I4" s="191"/>
      <c r="J4" s="191"/>
      <c r="K4" s="191"/>
      <c r="L4" s="191"/>
      <c r="M4" s="191"/>
      <c r="N4" s="191"/>
      <c r="O4" s="191"/>
      <c r="P4" s="191"/>
      <c r="Q4" s="191"/>
    </row>
    <row r="5" spans="1:17" ht="11.25">
      <c r="A5" s="191"/>
      <c r="B5" s="191"/>
      <c r="C5" s="192"/>
      <c r="D5" s="192"/>
      <c r="E5" s="192"/>
      <c r="F5" s="192"/>
      <c r="G5" s="192"/>
      <c r="H5" s="192" t="s">
        <v>67</v>
      </c>
      <c r="I5" s="191" t="s">
        <v>68</v>
      </c>
      <c r="J5" s="191"/>
      <c r="K5" s="191"/>
      <c r="L5" s="191"/>
      <c r="M5" s="191"/>
      <c r="N5" s="191"/>
      <c r="O5" s="191"/>
      <c r="P5" s="191"/>
      <c r="Q5" s="191"/>
    </row>
    <row r="6" spans="1:17" ht="14.25" customHeight="1">
      <c r="A6" s="191"/>
      <c r="B6" s="191"/>
      <c r="C6" s="192"/>
      <c r="D6" s="192"/>
      <c r="E6" s="192"/>
      <c r="F6" s="192"/>
      <c r="G6" s="192"/>
      <c r="H6" s="192"/>
      <c r="I6" s="191" t="s">
        <v>69</v>
      </c>
      <c r="J6" s="191"/>
      <c r="K6" s="191"/>
      <c r="L6" s="191"/>
      <c r="M6" s="191" t="s">
        <v>66</v>
      </c>
      <c r="N6" s="191"/>
      <c r="O6" s="191"/>
      <c r="P6" s="191"/>
      <c r="Q6" s="191"/>
    </row>
    <row r="7" spans="1:17" ht="12.75" customHeight="1">
      <c r="A7" s="191"/>
      <c r="B7" s="191"/>
      <c r="C7" s="192"/>
      <c r="D7" s="192"/>
      <c r="E7" s="192"/>
      <c r="F7" s="192"/>
      <c r="G7" s="192"/>
      <c r="H7" s="192"/>
      <c r="I7" s="192" t="s">
        <v>70</v>
      </c>
      <c r="J7" s="191" t="s">
        <v>71</v>
      </c>
      <c r="K7" s="191"/>
      <c r="L7" s="191"/>
      <c r="M7" s="192" t="s">
        <v>72</v>
      </c>
      <c r="N7" s="192" t="s">
        <v>71</v>
      </c>
      <c r="O7" s="192"/>
      <c r="P7" s="192"/>
      <c r="Q7" s="192"/>
    </row>
    <row r="8" spans="1:17" ht="48" customHeight="1">
      <c r="A8" s="191"/>
      <c r="B8" s="191"/>
      <c r="C8" s="192"/>
      <c r="D8" s="192"/>
      <c r="E8" s="192"/>
      <c r="F8" s="192"/>
      <c r="G8" s="192"/>
      <c r="H8" s="192"/>
      <c r="I8" s="192"/>
      <c r="J8" s="21" t="s">
        <v>100</v>
      </c>
      <c r="K8" s="21" t="s">
        <v>73</v>
      </c>
      <c r="L8" s="21" t="s">
        <v>74</v>
      </c>
      <c r="M8" s="192"/>
      <c r="N8" s="21" t="s">
        <v>75</v>
      </c>
      <c r="O8" s="21" t="s">
        <v>100</v>
      </c>
      <c r="P8" s="21" t="s">
        <v>73</v>
      </c>
      <c r="Q8" s="21" t="s">
        <v>76</v>
      </c>
    </row>
    <row r="9" spans="1:17" ht="7.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</row>
    <row r="10" spans="1:17" s="37" customFormat="1" ht="11.25">
      <c r="A10" s="28">
        <v>1</v>
      </c>
      <c r="B10" s="36" t="s">
        <v>77</v>
      </c>
      <c r="C10" s="206" t="s">
        <v>43</v>
      </c>
      <c r="D10" s="207"/>
      <c r="E10" s="143">
        <v>6209500</v>
      </c>
      <c r="F10" s="143">
        <v>1345200</v>
      </c>
      <c r="G10" s="143">
        <v>4864300</v>
      </c>
      <c r="H10" s="143">
        <v>79500</v>
      </c>
      <c r="I10" s="143">
        <v>22700</v>
      </c>
      <c r="J10" s="36"/>
      <c r="K10" s="36"/>
      <c r="L10" s="143">
        <v>22700</v>
      </c>
      <c r="M10" s="143">
        <v>56800</v>
      </c>
      <c r="N10" s="143">
        <v>56800</v>
      </c>
      <c r="O10" s="36"/>
      <c r="P10" s="36"/>
      <c r="Q10" s="36"/>
    </row>
    <row r="11" spans="1:17" ht="11.25">
      <c r="A11" s="183" t="s">
        <v>78</v>
      </c>
      <c r="B11" s="38" t="s">
        <v>244</v>
      </c>
      <c r="C11" s="193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5"/>
    </row>
    <row r="12" spans="1:17" ht="11.25">
      <c r="A12" s="183"/>
      <c r="B12" s="29" t="s">
        <v>245</v>
      </c>
      <c r="C12" s="193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5"/>
    </row>
    <row r="13" spans="1:17" ht="33.75">
      <c r="A13" s="183"/>
      <c r="B13" s="140" t="s">
        <v>246</v>
      </c>
      <c r="C13" s="193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5"/>
    </row>
    <row r="14" spans="1:17" ht="33.75">
      <c r="A14" s="183"/>
      <c r="B14" s="140" t="s">
        <v>239</v>
      </c>
      <c r="C14" s="193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5"/>
    </row>
    <row r="15" spans="1:17" ht="11.25">
      <c r="A15" s="183"/>
      <c r="B15" s="29" t="s">
        <v>83</v>
      </c>
      <c r="C15" s="30">
        <v>61</v>
      </c>
      <c r="D15" s="29" t="s">
        <v>240</v>
      </c>
      <c r="E15" s="141">
        <v>6138500</v>
      </c>
      <c r="F15" s="141">
        <v>1331000</v>
      </c>
      <c r="G15" s="141">
        <v>4807500</v>
      </c>
      <c r="H15" s="141">
        <v>8500</v>
      </c>
      <c r="I15" s="141">
        <v>8500</v>
      </c>
      <c r="J15" s="141"/>
      <c r="K15" s="29"/>
      <c r="L15" s="141">
        <v>8500</v>
      </c>
      <c r="M15" s="141"/>
      <c r="N15" s="141"/>
      <c r="O15" s="29"/>
      <c r="P15" s="29"/>
      <c r="Q15" s="29"/>
    </row>
    <row r="16" spans="1:17" ht="11.25">
      <c r="A16" s="183"/>
      <c r="B16" s="29" t="s">
        <v>183</v>
      </c>
      <c r="C16" s="180"/>
      <c r="D16" s="180"/>
      <c r="E16" s="141">
        <v>8500</v>
      </c>
      <c r="F16" s="141">
        <v>8500</v>
      </c>
      <c r="G16" s="141">
        <v>0</v>
      </c>
      <c r="H16" s="180"/>
      <c r="I16" s="180"/>
      <c r="J16" s="180"/>
      <c r="K16" s="180"/>
      <c r="L16" s="180"/>
      <c r="M16" s="180"/>
      <c r="N16" s="180"/>
      <c r="O16" s="180"/>
      <c r="P16" s="180"/>
      <c r="Q16" s="180"/>
    </row>
    <row r="17" spans="1:17" ht="11.25">
      <c r="A17" s="183"/>
      <c r="B17" s="29" t="s">
        <v>56</v>
      </c>
      <c r="C17" s="180"/>
      <c r="D17" s="180"/>
      <c r="E17" s="141">
        <v>2100000</v>
      </c>
      <c r="F17" s="141">
        <v>420000</v>
      </c>
      <c r="G17" s="141">
        <v>1680000</v>
      </c>
      <c r="H17" s="180"/>
      <c r="I17" s="180"/>
      <c r="J17" s="180"/>
      <c r="K17" s="180"/>
      <c r="L17" s="180"/>
      <c r="M17" s="180"/>
      <c r="N17" s="180"/>
      <c r="O17" s="180"/>
      <c r="P17" s="180"/>
      <c r="Q17" s="180"/>
    </row>
    <row r="18" spans="1:17" ht="11.25">
      <c r="A18" s="183"/>
      <c r="B18" s="29" t="s">
        <v>181</v>
      </c>
      <c r="C18" s="180"/>
      <c r="D18" s="180"/>
      <c r="E18" s="141">
        <v>2100000</v>
      </c>
      <c r="F18" s="141">
        <v>420000</v>
      </c>
      <c r="G18" s="141">
        <v>1680000</v>
      </c>
      <c r="H18" s="180"/>
      <c r="I18" s="180"/>
      <c r="J18" s="180"/>
      <c r="K18" s="180"/>
      <c r="L18" s="180"/>
      <c r="M18" s="180"/>
      <c r="N18" s="180"/>
      <c r="O18" s="180"/>
      <c r="P18" s="180"/>
      <c r="Q18" s="180"/>
    </row>
    <row r="19" spans="1:17" ht="11.25">
      <c r="A19" s="183"/>
      <c r="B19" s="29" t="s">
        <v>184</v>
      </c>
      <c r="C19" s="180"/>
      <c r="D19" s="180"/>
      <c r="E19" s="141">
        <v>1930000</v>
      </c>
      <c r="F19" s="141">
        <v>482500</v>
      </c>
      <c r="G19" s="141">
        <v>1447500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</row>
    <row r="20" spans="1:17" ht="11.25">
      <c r="A20" s="183" t="s">
        <v>84</v>
      </c>
      <c r="B20" s="142" t="s">
        <v>247</v>
      </c>
      <c r="C20" s="193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5"/>
    </row>
    <row r="21" spans="1:17" ht="11.25">
      <c r="A21" s="183"/>
      <c r="B21" s="142" t="s">
        <v>248</v>
      </c>
      <c r="C21" s="193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5"/>
    </row>
    <row r="22" spans="1:17" ht="11.25">
      <c r="A22" s="183"/>
      <c r="B22" s="142" t="s">
        <v>81</v>
      </c>
      <c r="C22" s="193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5"/>
    </row>
    <row r="23" spans="1:17" ht="22.5">
      <c r="A23" s="183"/>
      <c r="B23" s="142" t="s">
        <v>267</v>
      </c>
      <c r="C23" s="193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5"/>
    </row>
    <row r="24" spans="1:17" ht="11.25">
      <c r="A24" s="183"/>
      <c r="B24" s="29" t="s">
        <v>83</v>
      </c>
      <c r="C24" s="29"/>
      <c r="D24" s="29" t="s">
        <v>241</v>
      </c>
      <c r="E24" s="141">
        <v>71000</v>
      </c>
      <c r="F24" s="141">
        <v>14200</v>
      </c>
      <c r="G24" s="141">
        <v>56800</v>
      </c>
      <c r="H24" s="141">
        <v>71000</v>
      </c>
      <c r="I24" s="141">
        <v>14200</v>
      </c>
      <c r="J24" s="141"/>
      <c r="K24" s="29"/>
      <c r="L24" s="29">
        <v>14200</v>
      </c>
      <c r="M24" s="141">
        <v>56800</v>
      </c>
      <c r="N24" s="141">
        <v>56800</v>
      </c>
      <c r="O24" s="29"/>
      <c r="P24" s="29"/>
      <c r="Q24" s="29"/>
    </row>
    <row r="25" spans="1:17" ht="11.25">
      <c r="A25" s="183"/>
      <c r="B25" s="29" t="s">
        <v>183</v>
      </c>
      <c r="C25" s="180"/>
      <c r="D25" s="180"/>
      <c r="E25" s="141">
        <v>71000</v>
      </c>
      <c r="F25" s="141">
        <v>14200</v>
      </c>
      <c r="G25" s="141">
        <v>56800</v>
      </c>
      <c r="H25" s="180"/>
      <c r="I25" s="180"/>
      <c r="J25" s="180"/>
      <c r="K25" s="180"/>
      <c r="L25" s="180"/>
      <c r="M25" s="180"/>
      <c r="N25" s="180"/>
      <c r="O25" s="180"/>
      <c r="P25" s="180"/>
      <c r="Q25" s="180"/>
    </row>
    <row r="26" spans="1:17" ht="11.25">
      <c r="A26" s="183"/>
      <c r="B26" s="29" t="s">
        <v>56</v>
      </c>
      <c r="C26" s="180"/>
      <c r="D26" s="180"/>
      <c r="E26" s="29"/>
      <c r="F26" s="29"/>
      <c r="G26" s="29"/>
      <c r="H26" s="180"/>
      <c r="I26" s="180"/>
      <c r="J26" s="180"/>
      <c r="K26" s="180"/>
      <c r="L26" s="180"/>
      <c r="M26" s="180"/>
      <c r="N26" s="180"/>
      <c r="O26" s="180"/>
      <c r="P26" s="180"/>
      <c r="Q26" s="180"/>
    </row>
    <row r="27" spans="1:17" ht="11.25">
      <c r="A27" s="183"/>
      <c r="B27" s="29" t="s">
        <v>181</v>
      </c>
      <c r="C27" s="180"/>
      <c r="D27" s="180"/>
      <c r="E27" s="29"/>
      <c r="F27" s="29"/>
      <c r="G27" s="29"/>
      <c r="H27" s="180"/>
      <c r="I27" s="180"/>
      <c r="J27" s="180"/>
      <c r="K27" s="180"/>
      <c r="L27" s="180"/>
      <c r="M27" s="180"/>
      <c r="N27" s="180"/>
      <c r="O27" s="180"/>
      <c r="P27" s="180"/>
      <c r="Q27" s="180"/>
    </row>
    <row r="28" spans="1:17" ht="11.25">
      <c r="A28" s="183"/>
      <c r="B28" s="29" t="s">
        <v>184</v>
      </c>
      <c r="C28" s="180"/>
      <c r="D28" s="180"/>
      <c r="E28" s="29"/>
      <c r="F28" s="29"/>
      <c r="G28" s="29"/>
      <c r="H28" s="180"/>
      <c r="I28" s="180"/>
      <c r="J28" s="180"/>
      <c r="K28" s="180"/>
      <c r="L28" s="180"/>
      <c r="M28" s="180"/>
      <c r="N28" s="180"/>
      <c r="O28" s="180"/>
      <c r="P28" s="180"/>
      <c r="Q28" s="180"/>
    </row>
    <row r="29" spans="1:17" ht="11.25">
      <c r="A29" s="30" t="s">
        <v>85</v>
      </c>
      <c r="B29" s="29" t="s">
        <v>86</v>
      </c>
      <c r="C29" s="193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5"/>
    </row>
    <row r="30" spans="1:17" s="37" customFormat="1" ht="11.25">
      <c r="A30" s="31">
        <v>2</v>
      </c>
      <c r="B30" s="38" t="s">
        <v>87</v>
      </c>
      <c r="C30" s="208" t="s">
        <v>43</v>
      </c>
      <c r="D30" s="209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1:17" ht="11.25">
      <c r="A31" s="183" t="s">
        <v>88</v>
      </c>
      <c r="B31" s="29" t="s">
        <v>79</v>
      </c>
      <c r="C31" s="193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5"/>
    </row>
    <row r="32" spans="1:17" ht="11.25">
      <c r="A32" s="183"/>
      <c r="B32" s="29" t="s">
        <v>80</v>
      </c>
      <c r="C32" s="193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5"/>
    </row>
    <row r="33" spans="1:17" ht="11.25">
      <c r="A33" s="183"/>
      <c r="B33" s="29" t="s">
        <v>81</v>
      </c>
      <c r="C33" s="193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5"/>
    </row>
    <row r="34" spans="1:17" ht="11.25">
      <c r="A34" s="183"/>
      <c r="B34" s="29" t="s">
        <v>82</v>
      </c>
      <c r="C34" s="193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5"/>
    </row>
    <row r="35" spans="1:17" ht="11.25">
      <c r="A35" s="183"/>
      <c r="B35" s="29" t="s">
        <v>83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spans="1:17" ht="11.25">
      <c r="A36" s="183"/>
      <c r="B36" s="29" t="s">
        <v>183</v>
      </c>
      <c r="C36" s="180"/>
      <c r="D36" s="180"/>
      <c r="E36" s="29"/>
      <c r="F36" s="29"/>
      <c r="G36" s="29"/>
      <c r="H36" s="180"/>
      <c r="I36" s="180"/>
      <c r="J36" s="180"/>
      <c r="K36" s="180"/>
      <c r="L36" s="180"/>
      <c r="M36" s="180"/>
      <c r="N36" s="180"/>
      <c r="O36" s="180"/>
      <c r="P36" s="180"/>
      <c r="Q36" s="180"/>
    </row>
    <row r="37" spans="1:17" ht="11.25">
      <c r="A37" s="183"/>
      <c r="B37" s="29" t="s">
        <v>56</v>
      </c>
      <c r="C37" s="180"/>
      <c r="D37" s="180"/>
      <c r="E37" s="29"/>
      <c r="F37" s="29"/>
      <c r="G37" s="29"/>
      <c r="H37" s="180"/>
      <c r="I37" s="180"/>
      <c r="J37" s="180"/>
      <c r="K37" s="180"/>
      <c r="L37" s="180"/>
      <c r="M37" s="180"/>
      <c r="N37" s="180"/>
      <c r="O37" s="180"/>
      <c r="P37" s="180"/>
      <c r="Q37" s="180"/>
    </row>
    <row r="38" spans="1:17" ht="11.25">
      <c r="A38" s="183"/>
      <c r="B38" s="29" t="s">
        <v>181</v>
      </c>
      <c r="C38" s="180"/>
      <c r="D38" s="180"/>
      <c r="E38" s="29"/>
      <c r="F38" s="29"/>
      <c r="G38" s="29"/>
      <c r="H38" s="180"/>
      <c r="I38" s="180"/>
      <c r="J38" s="180"/>
      <c r="K38" s="180"/>
      <c r="L38" s="180"/>
      <c r="M38" s="180"/>
      <c r="N38" s="180"/>
      <c r="O38" s="180"/>
      <c r="P38" s="180"/>
      <c r="Q38" s="180"/>
    </row>
    <row r="39" spans="1:17" ht="11.25">
      <c r="A39" s="183"/>
      <c r="B39" s="29" t="s">
        <v>184</v>
      </c>
      <c r="C39" s="180"/>
      <c r="D39" s="180"/>
      <c r="E39" s="29"/>
      <c r="F39" s="29"/>
      <c r="G39" s="29"/>
      <c r="H39" s="180"/>
      <c r="I39" s="180"/>
      <c r="J39" s="180"/>
      <c r="K39" s="180"/>
      <c r="L39" s="180"/>
      <c r="M39" s="180"/>
      <c r="N39" s="180"/>
      <c r="O39" s="180"/>
      <c r="P39" s="180"/>
      <c r="Q39" s="180"/>
    </row>
    <row r="40" spans="1:17" ht="11.25">
      <c r="A40" s="32" t="s">
        <v>89</v>
      </c>
      <c r="B40" s="33" t="s">
        <v>86</v>
      </c>
      <c r="C40" s="213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5"/>
    </row>
    <row r="41" spans="1:17" s="37" customFormat="1" ht="15" customHeight="1">
      <c r="A41" s="181" t="s">
        <v>90</v>
      </c>
      <c r="B41" s="181"/>
      <c r="C41" s="211" t="s">
        <v>43</v>
      </c>
      <c r="D41" s="212"/>
      <c r="E41" s="144">
        <v>6209500</v>
      </c>
      <c r="F41" s="144">
        <v>1345200</v>
      </c>
      <c r="G41" s="144">
        <v>4864300</v>
      </c>
      <c r="H41" s="144">
        <v>79500</v>
      </c>
      <c r="I41" s="144">
        <v>22700</v>
      </c>
      <c r="J41" s="144">
        <v>22700</v>
      </c>
      <c r="K41" s="22"/>
      <c r="L41" s="144">
        <v>22700</v>
      </c>
      <c r="M41" s="144">
        <v>56800</v>
      </c>
      <c r="N41" s="144">
        <v>56800</v>
      </c>
      <c r="O41" s="22"/>
      <c r="P41" s="22"/>
      <c r="Q41" s="22"/>
    </row>
    <row r="43" spans="1:10" ht="11.25">
      <c r="A43" s="182" t="s">
        <v>91</v>
      </c>
      <c r="B43" s="182"/>
      <c r="C43" s="182"/>
      <c r="D43" s="182"/>
      <c r="E43" s="182"/>
      <c r="F43" s="182"/>
      <c r="G43" s="182"/>
      <c r="H43" s="182"/>
      <c r="I43" s="182"/>
      <c r="J43" s="182"/>
    </row>
    <row r="44" ht="11.25">
      <c r="A44" s="8" t="s">
        <v>97</v>
      </c>
    </row>
    <row r="45" ht="11.25">
      <c r="A45" s="8" t="s">
        <v>185</v>
      </c>
    </row>
    <row r="66" ht="11.25">
      <c r="A66" s="8" t="s">
        <v>22</v>
      </c>
    </row>
  </sheetData>
  <mergeCells count="68">
    <mergeCell ref="A1:Q1"/>
    <mergeCell ref="C41:D41"/>
    <mergeCell ref="C31:Q34"/>
    <mergeCell ref="C36:C39"/>
    <mergeCell ref="D36:D39"/>
    <mergeCell ref="H36:H39"/>
    <mergeCell ref="I36:I39"/>
    <mergeCell ref="J36:J39"/>
    <mergeCell ref="K36:K39"/>
    <mergeCell ref="L36:L39"/>
    <mergeCell ref="C30:D30"/>
    <mergeCell ref="C29:Q29"/>
    <mergeCell ref="M25:M28"/>
    <mergeCell ref="N25:N28"/>
    <mergeCell ref="O25:O28"/>
    <mergeCell ref="P25:P28"/>
    <mergeCell ref="C40:Q40"/>
    <mergeCell ref="N36:N39"/>
    <mergeCell ref="O36:O39"/>
    <mergeCell ref="P36:P39"/>
    <mergeCell ref="Q36:Q39"/>
    <mergeCell ref="M36:M39"/>
    <mergeCell ref="C20:Q23"/>
    <mergeCell ref="C25:C28"/>
    <mergeCell ref="D25:D28"/>
    <mergeCell ref="H25:H28"/>
    <mergeCell ref="I25:I28"/>
    <mergeCell ref="J25:J28"/>
    <mergeCell ref="K25:K28"/>
    <mergeCell ref="L25:L28"/>
    <mergeCell ref="Q25:Q28"/>
    <mergeCell ref="O16:O19"/>
    <mergeCell ref="P16:P19"/>
    <mergeCell ref="N7:Q7"/>
    <mergeCell ref="Q16:Q19"/>
    <mergeCell ref="J16:J19"/>
    <mergeCell ref="K16:K19"/>
    <mergeCell ref="L16:L19"/>
    <mergeCell ref="N16:N19"/>
    <mergeCell ref="M16:M19"/>
    <mergeCell ref="C16:C19"/>
    <mergeCell ref="D16:D19"/>
    <mergeCell ref="H16:H19"/>
    <mergeCell ref="I16:I19"/>
    <mergeCell ref="C10:D10"/>
    <mergeCell ref="C11:Q14"/>
    <mergeCell ref="F4:F8"/>
    <mergeCell ref="G4:G8"/>
    <mergeCell ref="F3:G3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A41:B41"/>
    <mergeCell ref="A43:J43"/>
    <mergeCell ref="A11:A19"/>
    <mergeCell ref="A20:A28"/>
    <mergeCell ref="A31:A39"/>
    <mergeCell ref="C3:C8"/>
    <mergeCell ref="D3:D8"/>
    <mergeCell ref="E3:E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Miejskiej nr XXII/89/08
z dnia 26 czerwca 2008r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46"/>
  <sheetViews>
    <sheetView workbookViewId="0" topLeftCell="A7">
      <selection activeCell="A1" sqref="A1:Q1"/>
    </sheetView>
  </sheetViews>
  <sheetFormatPr defaultColWidth="9.00390625" defaultRowHeight="12.75"/>
  <cols>
    <col min="1" max="1" width="3.625" style="8" bestFit="1" customWidth="1"/>
    <col min="2" max="2" width="19.875" style="8" customWidth="1"/>
    <col min="3" max="3" width="10.00390625" style="8" customWidth="1"/>
    <col min="4" max="4" width="8.75390625" style="8" customWidth="1"/>
    <col min="5" max="5" width="12.00390625" style="8" customWidth="1"/>
    <col min="6" max="6" width="9.125" style="8" customWidth="1"/>
    <col min="7" max="8" width="8.25390625" style="8" customWidth="1"/>
    <col min="9" max="9" width="8.75390625" style="8" customWidth="1"/>
    <col min="10" max="11" width="7.75390625" style="8" customWidth="1"/>
    <col min="12" max="12" width="9.75390625" style="8" customWidth="1"/>
    <col min="13" max="13" width="11.75390625" style="8" customWidth="1"/>
    <col min="14" max="14" width="13.75390625" style="8" customWidth="1"/>
    <col min="15" max="15" width="8.25390625" style="8" customWidth="1"/>
    <col min="16" max="16" width="7.875" style="8" customWidth="1"/>
    <col min="17" max="17" width="8.75390625" style="8" customWidth="1"/>
    <col min="18" max="16384" width="10.25390625" style="8" customWidth="1"/>
  </cols>
  <sheetData>
    <row r="1" spans="1:17" ht="12.75">
      <c r="A1" s="210" t="s">
        <v>96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</row>
    <row r="3" spans="1:17" ht="11.25">
      <c r="A3" s="191" t="s">
        <v>57</v>
      </c>
      <c r="B3" s="191" t="s">
        <v>64</v>
      </c>
      <c r="C3" s="192" t="s">
        <v>65</v>
      </c>
      <c r="D3" s="192" t="s">
        <v>113</v>
      </c>
      <c r="E3" s="192" t="s">
        <v>101</v>
      </c>
      <c r="F3" s="191" t="s">
        <v>6</v>
      </c>
      <c r="G3" s="191"/>
      <c r="H3" s="191" t="s">
        <v>63</v>
      </c>
      <c r="I3" s="191"/>
      <c r="J3" s="191"/>
      <c r="K3" s="191"/>
      <c r="L3" s="191"/>
      <c r="M3" s="191"/>
      <c r="N3" s="191"/>
      <c r="O3" s="191"/>
      <c r="P3" s="191"/>
      <c r="Q3" s="191"/>
    </row>
    <row r="4" spans="1:17" ht="11.25">
      <c r="A4" s="191"/>
      <c r="B4" s="191"/>
      <c r="C4" s="192"/>
      <c r="D4" s="192"/>
      <c r="E4" s="192"/>
      <c r="F4" s="192" t="s">
        <v>98</v>
      </c>
      <c r="G4" s="192" t="s">
        <v>99</v>
      </c>
      <c r="H4" s="191" t="s">
        <v>55</v>
      </c>
      <c r="I4" s="191"/>
      <c r="J4" s="191"/>
      <c r="K4" s="191"/>
      <c r="L4" s="191"/>
      <c r="M4" s="191"/>
      <c r="N4" s="191"/>
      <c r="O4" s="191"/>
      <c r="P4" s="191"/>
      <c r="Q4" s="191"/>
    </row>
    <row r="5" spans="1:17" ht="11.25">
      <c r="A5" s="191"/>
      <c r="B5" s="191"/>
      <c r="C5" s="192"/>
      <c r="D5" s="192"/>
      <c r="E5" s="192"/>
      <c r="F5" s="192"/>
      <c r="G5" s="192"/>
      <c r="H5" s="192" t="s">
        <v>67</v>
      </c>
      <c r="I5" s="191" t="s">
        <v>68</v>
      </c>
      <c r="J5" s="191"/>
      <c r="K5" s="191"/>
      <c r="L5" s="191"/>
      <c r="M5" s="191"/>
      <c r="N5" s="191"/>
      <c r="O5" s="191"/>
      <c r="P5" s="191"/>
      <c r="Q5" s="191"/>
    </row>
    <row r="6" spans="1:17" ht="14.25" customHeight="1">
      <c r="A6" s="191"/>
      <c r="B6" s="191"/>
      <c r="C6" s="192"/>
      <c r="D6" s="192"/>
      <c r="E6" s="192"/>
      <c r="F6" s="192"/>
      <c r="G6" s="192"/>
      <c r="H6" s="192"/>
      <c r="I6" s="191" t="s">
        <v>69</v>
      </c>
      <c r="J6" s="191"/>
      <c r="K6" s="191"/>
      <c r="L6" s="191"/>
      <c r="M6" s="191" t="s">
        <v>66</v>
      </c>
      <c r="N6" s="191"/>
      <c r="O6" s="191"/>
      <c r="P6" s="191"/>
      <c r="Q6" s="191"/>
    </row>
    <row r="7" spans="1:17" ht="12.75" customHeight="1">
      <c r="A7" s="191"/>
      <c r="B7" s="191"/>
      <c r="C7" s="192"/>
      <c r="D7" s="192"/>
      <c r="E7" s="192"/>
      <c r="F7" s="192"/>
      <c r="G7" s="192"/>
      <c r="H7" s="192"/>
      <c r="I7" s="192" t="s">
        <v>70</v>
      </c>
      <c r="J7" s="191" t="s">
        <v>71</v>
      </c>
      <c r="K7" s="191"/>
      <c r="L7" s="191"/>
      <c r="M7" s="192" t="s">
        <v>72</v>
      </c>
      <c r="N7" s="192" t="s">
        <v>71</v>
      </c>
      <c r="O7" s="192"/>
      <c r="P7" s="192"/>
      <c r="Q7" s="192"/>
    </row>
    <row r="8" spans="1:17" ht="48" customHeight="1">
      <c r="A8" s="191"/>
      <c r="B8" s="191"/>
      <c r="C8" s="192"/>
      <c r="D8" s="192"/>
      <c r="E8" s="192"/>
      <c r="F8" s="192"/>
      <c r="G8" s="192"/>
      <c r="H8" s="192"/>
      <c r="I8" s="192"/>
      <c r="J8" s="21" t="s">
        <v>100</v>
      </c>
      <c r="K8" s="21" t="s">
        <v>73</v>
      </c>
      <c r="L8" s="21" t="s">
        <v>74</v>
      </c>
      <c r="M8" s="192"/>
      <c r="N8" s="21" t="s">
        <v>75</v>
      </c>
      <c r="O8" s="21" t="s">
        <v>100</v>
      </c>
      <c r="P8" s="21" t="s">
        <v>73</v>
      </c>
      <c r="Q8" s="21" t="s">
        <v>76</v>
      </c>
    </row>
    <row r="9" spans="1:17" ht="7.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</row>
    <row r="10" spans="1:17" s="37" customFormat="1" ht="11.25">
      <c r="A10" s="28">
        <v>1</v>
      </c>
      <c r="B10" s="36" t="s">
        <v>77</v>
      </c>
      <c r="C10" s="206" t="s">
        <v>43</v>
      </c>
      <c r="D10" s="207"/>
      <c r="E10" s="143">
        <v>1328656</v>
      </c>
      <c r="F10" s="143">
        <v>394057</v>
      </c>
      <c r="G10" s="143">
        <v>934599</v>
      </c>
      <c r="H10" s="143">
        <v>1328656</v>
      </c>
      <c r="I10" s="143">
        <v>394057</v>
      </c>
      <c r="J10" s="143">
        <v>394057</v>
      </c>
      <c r="K10" s="36"/>
      <c r="L10" s="36"/>
      <c r="M10" s="143">
        <v>934599</v>
      </c>
      <c r="N10" s="143">
        <v>934599</v>
      </c>
      <c r="O10" s="36"/>
      <c r="P10" s="36"/>
      <c r="Q10" s="36"/>
    </row>
    <row r="11" spans="1:17" ht="11.25">
      <c r="A11" s="183" t="s">
        <v>78</v>
      </c>
      <c r="B11" s="38" t="s">
        <v>242</v>
      </c>
      <c r="C11" s="193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5"/>
    </row>
    <row r="12" spans="1:17" ht="11.25">
      <c r="A12" s="183"/>
      <c r="B12" s="29" t="s">
        <v>80</v>
      </c>
      <c r="C12" s="193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5"/>
    </row>
    <row r="13" spans="1:17" ht="11.25">
      <c r="A13" s="183"/>
      <c r="B13" s="29" t="s">
        <v>81</v>
      </c>
      <c r="C13" s="193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5"/>
    </row>
    <row r="14" spans="1:17" ht="67.5">
      <c r="A14" s="183"/>
      <c r="B14" s="140" t="s">
        <v>236</v>
      </c>
      <c r="C14" s="193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5"/>
    </row>
    <row r="15" spans="1:17" ht="11.25">
      <c r="A15" s="183"/>
      <c r="B15" s="29" t="s">
        <v>83</v>
      </c>
      <c r="C15" s="29"/>
      <c r="D15" s="29" t="s">
        <v>237</v>
      </c>
      <c r="E15" s="141">
        <v>586116</v>
      </c>
      <c r="F15" s="141">
        <v>146529</v>
      </c>
      <c r="G15" s="141">
        <v>439587</v>
      </c>
      <c r="H15" s="141">
        <v>586116</v>
      </c>
      <c r="I15" s="141">
        <v>146529</v>
      </c>
      <c r="J15" s="141">
        <v>146529</v>
      </c>
      <c r="K15" s="29"/>
      <c r="L15" s="29"/>
      <c r="M15" s="141">
        <v>439587</v>
      </c>
      <c r="N15" s="141">
        <v>439587</v>
      </c>
      <c r="O15" s="29"/>
      <c r="P15" s="29"/>
      <c r="Q15" s="29"/>
    </row>
    <row r="16" spans="1:17" ht="11.25">
      <c r="A16" s="183"/>
      <c r="B16" s="29" t="s">
        <v>183</v>
      </c>
      <c r="C16" s="180"/>
      <c r="D16" s="180"/>
      <c r="E16" s="141">
        <v>586116</v>
      </c>
      <c r="F16" s="141">
        <v>146529</v>
      </c>
      <c r="G16" s="141">
        <v>439587</v>
      </c>
      <c r="H16" s="180"/>
      <c r="I16" s="180"/>
      <c r="J16" s="180"/>
      <c r="K16" s="180"/>
      <c r="L16" s="180"/>
      <c r="M16" s="180"/>
      <c r="N16" s="180"/>
      <c r="O16" s="180"/>
      <c r="P16" s="180"/>
      <c r="Q16" s="180"/>
    </row>
    <row r="17" spans="1:17" ht="11.25">
      <c r="A17" s="183"/>
      <c r="B17" s="29" t="s">
        <v>56</v>
      </c>
      <c r="C17" s="180"/>
      <c r="D17" s="180"/>
      <c r="E17" s="29"/>
      <c r="F17" s="29"/>
      <c r="G17" s="29"/>
      <c r="H17" s="180"/>
      <c r="I17" s="180"/>
      <c r="J17" s="180"/>
      <c r="K17" s="180"/>
      <c r="L17" s="180"/>
      <c r="M17" s="180"/>
      <c r="N17" s="180"/>
      <c r="O17" s="180"/>
      <c r="P17" s="180"/>
      <c r="Q17" s="180"/>
    </row>
    <row r="18" spans="1:17" ht="11.25">
      <c r="A18" s="183"/>
      <c r="B18" s="29" t="s">
        <v>181</v>
      </c>
      <c r="C18" s="180"/>
      <c r="D18" s="180"/>
      <c r="E18" s="29"/>
      <c r="F18" s="29"/>
      <c r="G18" s="29"/>
      <c r="H18" s="180"/>
      <c r="I18" s="180"/>
      <c r="J18" s="180"/>
      <c r="K18" s="180"/>
      <c r="L18" s="180"/>
      <c r="M18" s="180"/>
      <c r="N18" s="180"/>
      <c r="O18" s="180"/>
      <c r="P18" s="180"/>
      <c r="Q18" s="180"/>
    </row>
    <row r="19" spans="1:17" ht="11.25">
      <c r="A19" s="183"/>
      <c r="B19" s="29" t="s">
        <v>184</v>
      </c>
      <c r="C19" s="180"/>
      <c r="D19" s="180"/>
      <c r="E19" s="29"/>
      <c r="F19" s="29"/>
      <c r="G19" s="29"/>
      <c r="H19" s="180"/>
      <c r="I19" s="180"/>
      <c r="J19" s="180"/>
      <c r="K19" s="180"/>
      <c r="L19" s="180"/>
      <c r="M19" s="180"/>
      <c r="N19" s="180"/>
      <c r="O19" s="180"/>
      <c r="P19" s="180"/>
      <c r="Q19" s="180"/>
    </row>
    <row r="20" spans="1:17" ht="11.25">
      <c r="A20" s="183" t="s">
        <v>84</v>
      </c>
      <c r="B20" s="29" t="s">
        <v>243</v>
      </c>
      <c r="C20" s="193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5"/>
    </row>
    <row r="21" spans="1:17" ht="11.25">
      <c r="A21" s="183"/>
      <c r="B21" s="140" t="s">
        <v>80</v>
      </c>
      <c r="C21" s="193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5"/>
    </row>
    <row r="22" spans="1:17" ht="11.25">
      <c r="A22" s="183"/>
      <c r="B22" s="29" t="s">
        <v>81</v>
      </c>
      <c r="C22" s="193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5"/>
    </row>
    <row r="23" spans="1:17" ht="78.75">
      <c r="A23" s="183"/>
      <c r="B23" s="142" t="s">
        <v>238</v>
      </c>
      <c r="C23" s="193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5"/>
    </row>
    <row r="24" spans="1:17" ht="11.25">
      <c r="A24" s="183"/>
      <c r="B24" s="29" t="s">
        <v>83</v>
      </c>
      <c r="C24" s="29"/>
      <c r="D24" s="29" t="s">
        <v>237</v>
      </c>
      <c r="E24" s="141">
        <v>742540</v>
      </c>
      <c r="F24" s="141">
        <v>247528</v>
      </c>
      <c r="G24" s="141">
        <v>495012</v>
      </c>
      <c r="H24" s="141">
        <v>742540</v>
      </c>
      <c r="I24" s="141">
        <v>247528</v>
      </c>
      <c r="J24" s="141">
        <v>247528</v>
      </c>
      <c r="K24" s="29"/>
      <c r="L24" s="29"/>
      <c r="M24" s="141">
        <v>495012</v>
      </c>
      <c r="N24" s="141">
        <v>495012</v>
      </c>
      <c r="O24" s="29"/>
      <c r="P24" s="29"/>
      <c r="Q24" s="29"/>
    </row>
    <row r="25" spans="1:17" ht="11.25">
      <c r="A25" s="183"/>
      <c r="B25" s="29" t="s">
        <v>183</v>
      </c>
      <c r="C25" s="180"/>
      <c r="D25" s="180"/>
      <c r="E25" s="141">
        <v>742540</v>
      </c>
      <c r="F25" s="141">
        <v>247528</v>
      </c>
      <c r="G25" s="141">
        <v>495012</v>
      </c>
      <c r="H25" s="180"/>
      <c r="I25" s="180"/>
      <c r="J25" s="180"/>
      <c r="K25" s="180"/>
      <c r="L25" s="180"/>
      <c r="M25" s="180"/>
      <c r="N25" s="180"/>
      <c r="O25" s="180"/>
      <c r="P25" s="180"/>
      <c r="Q25" s="180"/>
    </row>
    <row r="26" spans="1:17" ht="11.25">
      <c r="A26" s="183"/>
      <c r="B26" s="29" t="s">
        <v>56</v>
      </c>
      <c r="C26" s="180"/>
      <c r="D26" s="180"/>
      <c r="E26" s="29"/>
      <c r="F26" s="29"/>
      <c r="G26" s="29"/>
      <c r="H26" s="180"/>
      <c r="I26" s="180"/>
      <c r="J26" s="180"/>
      <c r="K26" s="180"/>
      <c r="L26" s="180"/>
      <c r="M26" s="180"/>
      <c r="N26" s="180"/>
      <c r="O26" s="180"/>
      <c r="P26" s="180"/>
      <c r="Q26" s="180"/>
    </row>
    <row r="27" spans="1:17" ht="11.25">
      <c r="A27" s="183"/>
      <c r="B27" s="29" t="s">
        <v>181</v>
      </c>
      <c r="C27" s="180"/>
      <c r="D27" s="180"/>
      <c r="E27" s="29"/>
      <c r="F27" s="29"/>
      <c r="G27" s="29"/>
      <c r="H27" s="180"/>
      <c r="I27" s="180"/>
      <c r="J27" s="180"/>
      <c r="K27" s="180"/>
      <c r="L27" s="180"/>
      <c r="M27" s="180"/>
      <c r="N27" s="180"/>
      <c r="O27" s="180"/>
      <c r="P27" s="180"/>
      <c r="Q27" s="180"/>
    </row>
    <row r="28" spans="1:17" ht="11.25">
      <c r="A28" s="183"/>
      <c r="B28" s="29" t="s">
        <v>184</v>
      </c>
      <c r="C28" s="180"/>
      <c r="D28" s="180"/>
      <c r="E28" s="29"/>
      <c r="F28" s="29"/>
      <c r="G28" s="29"/>
      <c r="H28" s="180"/>
      <c r="I28" s="180"/>
      <c r="J28" s="180"/>
      <c r="K28" s="180"/>
      <c r="L28" s="180"/>
      <c r="M28" s="180"/>
      <c r="N28" s="180"/>
      <c r="O28" s="180"/>
      <c r="P28" s="180"/>
      <c r="Q28" s="180"/>
    </row>
    <row r="29" spans="1:17" ht="11.25">
      <c r="A29" s="30" t="s">
        <v>85</v>
      </c>
      <c r="B29" s="29" t="s">
        <v>86</v>
      </c>
      <c r="C29" s="193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5"/>
    </row>
    <row r="30" spans="1:17" s="37" customFormat="1" ht="11.25">
      <c r="A30" s="31">
        <v>2</v>
      </c>
      <c r="B30" s="38" t="s">
        <v>87</v>
      </c>
      <c r="C30" s="208" t="s">
        <v>43</v>
      </c>
      <c r="D30" s="209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1:17" ht="11.25">
      <c r="A31" s="183" t="s">
        <v>88</v>
      </c>
      <c r="B31" s="29" t="s">
        <v>79</v>
      </c>
      <c r="C31" s="193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5"/>
    </row>
    <row r="32" spans="1:17" ht="11.25">
      <c r="A32" s="183"/>
      <c r="B32" s="29" t="s">
        <v>80</v>
      </c>
      <c r="C32" s="193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5"/>
    </row>
    <row r="33" spans="1:17" ht="11.25">
      <c r="A33" s="183"/>
      <c r="B33" s="29" t="s">
        <v>81</v>
      </c>
      <c r="C33" s="193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5"/>
    </row>
    <row r="34" spans="1:17" ht="11.25">
      <c r="A34" s="183"/>
      <c r="B34" s="29" t="s">
        <v>82</v>
      </c>
      <c r="C34" s="193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5"/>
    </row>
    <row r="35" spans="1:17" ht="11.25">
      <c r="A35" s="183"/>
      <c r="B35" s="29" t="s">
        <v>83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spans="1:17" ht="11.25">
      <c r="A36" s="183"/>
      <c r="B36" s="29" t="s">
        <v>183</v>
      </c>
      <c r="C36" s="180"/>
      <c r="D36" s="180"/>
      <c r="E36" s="29"/>
      <c r="F36" s="29"/>
      <c r="G36" s="29"/>
      <c r="H36" s="180"/>
      <c r="I36" s="180"/>
      <c r="J36" s="180"/>
      <c r="K36" s="180"/>
      <c r="L36" s="180"/>
      <c r="M36" s="180"/>
      <c r="N36" s="180"/>
      <c r="O36" s="180"/>
      <c r="P36" s="180"/>
      <c r="Q36" s="180"/>
    </row>
    <row r="37" spans="1:17" ht="11.25">
      <c r="A37" s="183"/>
      <c r="B37" s="29" t="s">
        <v>56</v>
      </c>
      <c r="C37" s="180"/>
      <c r="D37" s="180"/>
      <c r="E37" s="29"/>
      <c r="F37" s="29"/>
      <c r="G37" s="29"/>
      <c r="H37" s="180"/>
      <c r="I37" s="180"/>
      <c r="J37" s="180"/>
      <c r="K37" s="180"/>
      <c r="L37" s="180"/>
      <c r="M37" s="180"/>
      <c r="N37" s="180"/>
      <c r="O37" s="180"/>
      <c r="P37" s="180"/>
      <c r="Q37" s="180"/>
    </row>
    <row r="38" spans="1:17" ht="11.25">
      <c r="A38" s="183"/>
      <c r="B38" s="29" t="s">
        <v>181</v>
      </c>
      <c r="C38" s="180"/>
      <c r="D38" s="180"/>
      <c r="E38" s="29"/>
      <c r="F38" s="29"/>
      <c r="G38" s="29"/>
      <c r="H38" s="180"/>
      <c r="I38" s="180"/>
      <c r="J38" s="180"/>
      <c r="K38" s="180"/>
      <c r="L38" s="180"/>
      <c r="M38" s="180"/>
      <c r="N38" s="180"/>
      <c r="O38" s="180"/>
      <c r="P38" s="180"/>
      <c r="Q38" s="180"/>
    </row>
    <row r="39" spans="1:17" ht="11.25">
      <c r="A39" s="183"/>
      <c r="B39" s="29" t="s">
        <v>184</v>
      </c>
      <c r="C39" s="180"/>
      <c r="D39" s="180"/>
      <c r="E39" s="29"/>
      <c r="F39" s="29"/>
      <c r="G39" s="29"/>
      <c r="H39" s="180"/>
      <c r="I39" s="180"/>
      <c r="J39" s="180"/>
      <c r="K39" s="180"/>
      <c r="L39" s="180"/>
      <c r="M39" s="180"/>
      <c r="N39" s="180"/>
      <c r="O39" s="180"/>
      <c r="P39" s="180"/>
      <c r="Q39" s="180"/>
    </row>
    <row r="40" spans="1:17" ht="11.25">
      <c r="A40" s="32" t="s">
        <v>89</v>
      </c>
      <c r="B40" s="33" t="s">
        <v>86</v>
      </c>
      <c r="C40" s="213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5"/>
    </row>
    <row r="41" spans="1:17" ht="11.25">
      <c r="A41" s="188" t="s">
        <v>90</v>
      </c>
      <c r="B41" s="189"/>
      <c r="C41" s="188" t="s">
        <v>43</v>
      </c>
      <c r="D41" s="190"/>
      <c r="E41" s="147">
        <v>1328656</v>
      </c>
      <c r="F41" s="147">
        <v>394057</v>
      </c>
      <c r="G41" s="147">
        <v>934599</v>
      </c>
      <c r="H41" s="148">
        <v>1328656</v>
      </c>
      <c r="I41" s="147">
        <v>394057</v>
      </c>
      <c r="J41" s="147">
        <v>394057</v>
      </c>
      <c r="K41" s="149"/>
      <c r="L41" s="149"/>
      <c r="M41" s="147">
        <v>934599</v>
      </c>
      <c r="N41" s="147">
        <v>934599</v>
      </c>
      <c r="O41" s="145"/>
      <c r="P41" s="145"/>
      <c r="Q41" s="146"/>
    </row>
    <row r="42" spans="1:17" s="37" customFormat="1" ht="15" customHeight="1">
      <c r="A42" s="181" t="s">
        <v>249</v>
      </c>
      <c r="B42" s="181"/>
      <c r="C42" s="211" t="s">
        <v>43</v>
      </c>
      <c r="D42" s="212"/>
      <c r="E42" s="144">
        <v>7702370</v>
      </c>
      <c r="F42" s="144">
        <v>1769301</v>
      </c>
      <c r="G42" s="144">
        <v>5933069</v>
      </c>
      <c r="H42" s="144">
        <v>1572370</v>
      </c>
      <c r="I42" s="144">
        <v>446801</v>
      </c>
      <c r="J42" s="144">
        <v>441801</v>
      </c>
      <c r="K42" s="22"/>
      <c r="L42" s="144">
        <v>5000</v>
      </c>
      <c r="M42" s="144">
        <v>1125569</v>
      </c>
      <c r="N42" s="144">
        <v>1125569</v>
      </c>
      <c r="O42" s="22"/>
      <c r="P42" s="22"/>
      <c r="Q42" s="22"/>
    </row>
    <row r="44" spans="1:10" ht="11.25">
      <c r="A44" s="182" t="s">
        <v>91</v>
      </c>
      <c r="B44" s="182"/>
      <c r="C44" s="182"/>
      <c r="D44" s="182"/>
      <c r="E44" s="182"/>
      <c r="F44" s="182"/>
      <c r="G44" s="182"/>
      <c r="H44" s="182"/>
      <c r="I44" s="182"/>
      <c r="J44" s="182"/>
    </row>
    <row r="45" ht="11.25">
      <c r="A45" s="8" t="s">
        <v>97</v>
      </c>
    </row>
    <row r="46" ht="11.25">
      <c r="A46" s="8" t="s">
        <v>185</v>
      </c>
    </row>
  </sheetData>
  <mergeCells count="70">
    <mergeCell ref="C42:D42"/>
    <mergeCell ref="C31:Q34"/>
    <mergeCell ref="C36:C39"/>
    <mergeCell ref="D36:D39"/>
    <mergeCell ref="H36:H39"/>
    <mergeCell ref="I36:I39"/>
    <mergeCell ref="J36:J39"/>
    <mergeCell ref="K36:K39"/>
    <mergeCell ref="L36:L39"/>
    <mergeCell ref="C40:Q40"/>
    <mergeCell ref="A1:Q1"/>
    <mergeCell ref="Q25:Q28"/>
    <mergeCell ref="O16:O19"/>
    <mergeCell ref="P16:P19"/>
    <mergeCell ref="N7:Q7"/>
    <mergeCell ref="Q16:Q19"/>
    <mergeCell ref="K16:K19"/>
    <mergeCell ref="L16:L19"/>
    <mergeCell ref="N16:N19"/>
    <mergeCell ref="M16:M19"/>
    <mergeCell ref="P36:P39"/>
    <mergeCell ref="Q36:Q39"/>
    <mergeCell ref="N25:N28"/>
    <mergeCell ref="O25:O28"/>
    <mergeCell ref="P25:P28"/>
    <mergeCell ref="M36:M39"/>
    <mergeCell ref="C30:D30"/>
    <mergeCell ref="C29:Q29"/>
    <mergeCell ref="M25:M28"/>
    <mergeCell ref="I25:I28"/>
    <mergeCell ref="J25:J28"/>
    <mergeCell ref="K25:K28"/>
    <mergeCell ref="L25:L28"/>
    <mergeCell ref="N36:N39"/>
    <mergeCell ref="O36:O39"/>
    <mergeCell ref="C10:D10"/>
    <mergeCell ref="C11:Q14"/>
    <mergeCell ref="F4:F8"/>
    <mergeCell ref="G4:G8"/>
    <mergeCell ref="E3:E8"/>
    <mergeCell ref="F3:G3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42:B42"/>
    <mergeCell ref="A44:J44"/>
    <mergeCell ref="A11:A19"/>
    <mergeCell ref="A20:A28"/>
    <mergeCell ref="A31:A39"/>
    <mergeCell ref="C16:C19"/>
    <mergeCell ref="D16:D19"/>
    <mergeCell ref="H16:H19"/>
    <mergeCell ref="I16:I19"/>
    <mergeCell ref="J16:J19"/>
    <mergeCell ref="A41:B41"/>
    <mergeCell ref="C41:D41"/>
    <mergeCell ref="A3:A8"/>
    <mergeCell ref="B3:B8"/>
    <mergeCell ref="C3:C8"/>
    <mergeCell ref="D3:D8"/>
    <mergeCell ref="C20:Q23"/>
    <mergeCell ref="C25:C28"/>
    <mergeCell ref="D25:D28"/>
    <mergeCell ref="H25:H2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4
do uchwały Rady Miejskiej nr ............/08
z dnia 26 czerwca 2008r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7">
      <selection activeCell="E9" sqref="E9"/>
    </sheetView>
  </sheetViews>
  <sheetFormatPr defaultColWidth="9.00390625" defaultRowHeight="12.75"/>
  <cols>
    <col min="1" max="1" width="4.75390625" style="1" bestFit="1" customWidth="1"/>
    <col min="2" max="2" width="44.00390625" style="1" customWidth="1"/>
    <col min="3" max="3" width="20.25390625" style="1" customWidth="1"/>
    <col min="4" max="4" width="16.25390625" style="1" hidden="1" customWidth="1"/>
    <col min="5" max="5" width="20.00390625" style="1" customWidth="1"/>
    <col min="6" max="16384" width="9.125" style="1" customWidth="1"/>
  </cols>
  <sheetData>
    <row r="1" spans="1:5" ht="15" customHeight="1">
      <c r="A1" s="185" t="s">
        <v>114</v>
      </c>
      <c r="B1" s="185"/>
      <c r="C1" s="185"/>
      <c r="D1" s="185"/>
      <c r="E1" s="185"/>
    </row>
    <row r="2" spans="1:5" ht="15" customHeight="1">
      <c r="A2" s="185" t="s">
        <v>186</v>
      </c>
      <c r="B2" s="185"/>
      <c r="C2" s="185"/>
      <c r="D2" s="185"/>
      <c r="E2" s="185"/>
    </row>
    <row r="4" ht="13.5" thickBot="1">
      <c r="E4" s="7" t="s">
        <v>39</v>
      </c>
    </row>
    <row r="5" spans="1:5" ht="15.75" thickBot="1">
      <c r="A5" s="41" t="s">
        <v>115</v>
      </c>
      <c r="B5" s="41" t="s">
        <v>5</v>
      </c>
      <c r="C5" s="41" t="s">
        <v>116</v>
      </c>
      <c r="D5" s="203" t="s">
        <v>7</v>
      </c>
      <c r="E5" s="205"/>
    </row>
    <row r="6" spans="1:5" ht="15">
      <c r="A6" s="42"/>
      <c r="B6" s="42"/>
      <c r="C6" s="42" t="s">
        <v>4</v>
      </c>
      <c r="D6" s="43"/>
      <c r="E6" s="44" t="s">
        <v>118</v>
      </c>
    </row>
    <row r="7" spans="1:5" ht="15.75" thickBot="1">
      <c r="A7" s="42"/>
      <c r="B7" s="42"/>
      <c r="C7" s="42"/>
      <c r="D7" s="45"/>
      <c r="E7" s="45" t="s">
        <v>55</v>
      </c>
    </row>
    <row r="8" spans="1:5" ht="9" customHeight="1" thickBot="1">
      <c r="A8" s="46">
        <v>1</v>
      </c>
      <c r="B8" s="46">
        <v>2</v>
      </c>
      <c r="C8" s="46">
        <v>3</v>
      </c>
      <c r="D8" s="46"/>
      <c r="E8" s="46">
        <v>5</v>
      </c>
    </row>
    <row r="9" spans="1:5" ht="19.5" customHeight="1" thickBot="1">
      <c r="A9" s="47" t="s">
        <v>9</v>
      </c>
      <c r="B9" s="48" t="s">
        <v>119</v>
      </c>
      <c r="C9" s="47"/>
      <c r="D9" s="105"/>
      <c r="E9" s="177">
        <v>17590508.65</v>
      </c>
    </row>
    <row r="10" spans="1:5" ht="19.5" customHeight="1" thickBot="1">
      <c r="A10" s="49" t="s">
        <v>10</v>
      </c>
      <c r="B10" s="50" t="s">
        <v>63</v>
      </c>
      <c r="C10" s="56"/>
      <c r="D10" s="171"/>
      <c r="E10" s="178">
        <v>19149883.65</v>
      </c>
    </row>
    <row r="11" spans="1:5" ht="19.5" customHeight="1">
      <c r="A11" s="49"/>
      <c r="B11" s="50" t="s">
        <v>120</v>
      </c>
      <c r="C11" s="57"/>
      <c r="D11" s="58"/>
      <c r="E11" s="58"/>
    </row>
    <row r="12" spans="1:5" ht="19.5" customHeight="1" thickBot="1">
      <c r="A12" s="51"/>
      <c r="B12" s="52" t="s">
        <v>121</v>
      </c>
      <c r="C12" s="51"/>
      <c r="D12" s="127"/>
      <c r="E12" s="127">
        <v>1559375</v>
      </c>
    </row>
    <row r="13" spans="1:5" ht="19.5" customHeight="1" thickBot="1">
      <c r="A13" s="41" t="s">
        <v>8</v>
      </c>
      <c r="B13" s="53" t="s">
        <v>122</v>
      </c>
      <c r="C13" s="54"/>
      <c r="D13" s="55"/>
      <c r="E13" s="55"/>
    </row>
    <row r="14" spans="1:5" ht="19.5" customHeight="1" thickBot="1">
      <c r="A14" s="186" t="s">
        <v>23</v>
      </c>
      <c r="B14" s="187"/>
      <c r="C14" s="56"/>
      <c r="D14" s="126"/>
      <c r="E14" s="126">
        <v>2173195</v>
      </c>
    </row>
    <row r="15" spans="1:5" ht="19.5" customHeight="1">
      <c r="A15" s="57" t="s">
        <v>9</v>
      </c>
      <c r="B15" s="58" t="s">
        <v>16</v>
      </c>
      <c r="C15" s="57" t="s">
        <v>24</v>
      </c>
      <c r="D15" s="128"/>
      <c r="E15" s="128">
        <v>1478818</v>
      </c>
    </row>
    <row r="16" spans="1:5" ht="19.5" customHeight="1">
      <c r="A16" s="49" t="s">
        <v>10</v>
      </c>
      <c r="B16" s="50" t="s">
        <v>17</v>
      </c>
      <c r="C16" s="49" t="s">
        <v>24</v>
      </c>
      <c r="D16" s="106"/>
      <c r="E16" s="106">
        <v>74800</v>
      </c>
    </row>
    <row r="17" spans="1:5" ht="49.5" customHeight="1">
      <c r="A17" s="49" t="s">
        <v>11</v>
      </c>
      <c r="B17" s="59" t="s">
        <v>123</v>
      </c>
      <c r="C17" s="49" t="s">
        <v>47</v>
      </c>
      <c r="D17" s="50"/>
      <c r="E17" s="106">
        <v>619577</v>
      </c>
    </row>
    <row r="18" spans="1:5" ht="19.5" customHeight="1">
      <c r="A18" s="49" t="s">
        <v>1</v>
      </c>
      <c r="B18" s="50" t="s">
        <v>26</v>
      </c>
      <c r="C18" s="49" t="s">
        <v>48</v>
      </c>
      <c r="D18" s="50"/>
      <c r="E18" s="50"/>
    </row>
    <row r="19" spans="1:5" ht="19.5" customHeight="1">
      <c r="A19" s="49" t="s">
        <v>15</v>
      </c>
      <c r="B19" s="50" t="s">
        <v>124</v>
      </c>
      <c r="C19" s="49" t="s">
        <v>49</v>
      </c>
      <c r="D19" s="50"/>
      <c r="E19" s="50"/>
    </row>
    <row r="20" spans="1:5" ht="19.5" customHeight="1">
      <c r="A20" s="49" t="s">
        <v>18</v>
      </c>
      <c r="B20" s="50" t="s">
        <v>19</v>
      </c>
      <c r="C20" s="49" t="s">
        <v>25</v>
      </c>
      <c r="D20" s="50"/>
      <c r="E20" s="50"/>
    </row>
    <row r="21" spans="1:5" ht="19.5" customHeight="1">
      <c r="A21" s="49" t="s">
        <v>21</v>
      </c>
      <c r="B21" s="50" t="s">
        <v>125</v>
      </c>
      <c r="C21" s="49" t="s">
        <v>29</v>
      </c>
      <c r="D21" s="50"/>
      <c r="E21" s="50"/>
    </row>
    <row r="22" spans="1:5" ht="19.5" customHeight="1">
      <c r="A22" s="49" t="s">
        <v>28</v>
      </c>
      <c r="B22" s="50" t="s">
        <v>46</v>
      </c>
      <c r="C22" s="49" t="s">
        <v>126</v>
      </c>
      <c r="D22" s="50"/>
      <c r="E22" s="50"/>
    </row>
    <row r="23" spans="1:5" ht="19.5" customHeight="1" thickBot="1">
      <c r="A23" s="47" t="s">
        <v>44</v>
      </c>
      <c r="B23" s="48" t="s">
        <v>45</v>
      </c>
      <c r="C23" s="47" t="s">
        <v>27</v>
      </c>
      <c r="D23" s="48"/>
      <c r="E23" s="48"/>
    </row>
    <row r="24" spans="1:5" ht="19.5" customHeight="1" thickBot="1">
      <c r="A24" s="186" t="s">
        <v>127</v>
      </c>
      <c r="B24" s="187"/>
      <c r="C24" s="56"/>
      <c r="D24" s="126"/>
      <c r="E24" s="126">
        <v>613820</v>
      </c>
    </row>
    <row r="25" spans="1:5" ht="19.5" customHeight="1">
      <c r="A25" s="60" t="s">
        <v>9</v>
      </c>
      <c r="B25" s="61" t="s">
        <v>50</v>
      </c>
      <c r="C25" s="60" t="s">
        <v>31</v>
      </c>
      <c r="D25" s="129"/>
      <c r="E25" s="129">
        <v>539020</v>
      </c>
    </row>
    <row r="26" spans="1:5" ht="19.5" customHeight="1">
      <c r="A26" s="49" t="s">
        <v>10</v>
      </c>
      <c r="B26" s="50" t="s">
        <v>30</v>
      </c>
      <c r="C26" s="49" t="s">
        <v>31</v>
      </c>
      <c r="D26" s="106"/>
      <c r="E26" s="106">
        <v>74800</v>
      </c>
    </row>
    <row r="27" spans="1:5" ht="49.5" customHeight="1">
      <c r="A27" s="49" t="s">
        <v>11</v>
      </c>
      <c r="B27" s="59" t="s">
        <v>130</v>
      </c>
      <c r="C27" s="49" t="s">
        <v>54</v>
      </c>
      <c r="D27" s="50"/>
      <c r="E27" s="50"/>
    </row>
    <row r="28" spans="1:5" ht="19.5" customHeight="1">
      <c r="A28" s="49" t="s">
        <v>1</v>
      </c>
      <c r="B28" s="50" t="s">
        <v>51</v>
      </c>
      <c r="C28" s="49" t="s">
        <v>42</v>
      </c>
      <c r="D28" s="50"/>
      <c r="E28" s="50"/>
    </row>
    <row r="29" spans="1:5" ht="19.5" customHeight="1">
      <c r="A29" s="49" t="s">
        <v>15</v>
      </c>
      <c r="B29" s="50" t="s">
        <v>52</v>
      </c>
      <c r="C29" s="49" t="s">
        <v>33</v>
      </c>
      <c r="D29" s="50"/>
      <c r="E29" s="50"/>
    </row>
    <row r="30" spans="1:5" ht="19.5" customHeight="1">
      <c r="A30" s="49" t="s">
        <v>18</v>
      </c>
      <c r="B30" s="50" t="s">
        <v>20</v>
      </c>
      <c r="C30" s="49" t="s">
        <v>34</v>
      </c>
      <c r="D30" s="50"/>
      <c r="E30" s="50"/>
    </row>
    <row r="31" spans="1:5" ht="19.5" customHeight="1">
      <c r="A31" s="49" t="s">
        <v>21</v>
      </c>
      <c r="B31" s="62" t="s">
        <v>53</v>
      </c>
      <c r="C31" s="63" t="s">
        <v>35</v>
      </c>
      <c r="D31" s="62"/>
      <c r="E31" s="62"/>
    </row>
    <row r="32" spans="1:5" ht="19.5" customHeight="1" thickBot="1">
      <c r="A32" s="64" t="s">
        <v>28</v>
      </c>
      <c r="B32" s="65" t="s">
        <v>36</v>
      </c>
      <c r="C32" s="64" t="s">
        <v>32</v>
      </c>
      <c r="D32" s="65"/>
      <c r="E32" s="65"/>
    </row>
    <row r="33" spans="1:5" ht="19.5" customHeight="1">
      <c r="A33" s="3"/>
      <c r="B33" s="4"/>
      <c r="C33" s="4"/>
      <c r="D33" s="4"/>
      <c r="E33" s="4"/>
    </row>
    <row r="34" ht="12.75">
      <c r="A34" s="2"/>
    </row>
    <row r="35" spans="1:2" ht="14.25">
      <c r="A35" s="2" t="s">
        <v>129</v>
      </c>
      <c r="B35" s="1" t="s">
        <v>128</v>
      </c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</sheetData>
  <mergeCells count="5">
    <mergeCell ref="A1:E1"/>
    <mergeCell ref="D5:E5"/>
    <mergeCell ref="A14:B14"/>
    <mergeCell ref="A24:B24"/>
    <mergeCell ref="A2:E2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  <headerFooter alignWithMargins="0">
    <oddHeader>&amp;RZałącznik nr 5
do uchwały Rady Miejskiej nr XXII/89/08
z dnia 26 czerwca 2008r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:F1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9.625" style="0" customWidth="1"/>
  </cols>
  <sheetData>
    <row r="1" spans="1:6" ht="48.75" customHeight="1">
      <c r="A1" s="225" t="s">
        <v>187</v>
      </c>
      <c r="B1" s="225"/>
      <c r="C1" s="225"/>
      <c r="D1" s="225"/>
      <c r="E1" s="225"/>
      <c r="F1" s="225"/>
    </row>
    <row r="2" spans="5:6" ht="19.5" customHeight="1">
      <c r="E2" s="5"/>
      <c r="F2" s="5"/>
    </row>
    <row r="3" spans="5:6" ht="19.5" customHeight="1">
      <c r="E3" s="1"/>
      <c r="F3" s="6" t="s">
        <v>39</v>
      </c>
    </row>
    <row r="4" spans="1:6" ht="19.5" customHeight="1">
      <c r="A4" s="11" t="s">
        <v>57</v>
      </c>
      <c r="B4" s="11" t="s">
        <v>2</v>
      </c>
      <c r="C4" s="11" t="s">
        <v>3</v>
      </c>
      <c r="D4" s="11" t="s">
        <v>103</v>
      </c>
      <c r="E4" s="11" t="s">
        <v>40</v>
      </c>
      <c r="F4" s="11" t="s">
        <v>41</v>
      </c>
    </row>
    <row r="5" spans="1:6" s="39" customFormat="1" ht="7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</row>
    <row r="6" spans="1:6" ht="30" customHeight="1">
      <c r="A6" s="18">
        <v>1</v>
      </c>
      <c r="B6" s="18">
        <v>852</v>
      </c>
      <c r="C6" s="18">
        <v>85295</v>
      </c>
      <c r="D6" s="18">
        <v>2830</v>
      </c>
      <c r="E6" s="18" t="s">
        <v>253</v>
      </c>
      <c r="F6" s="172" t="s">
        <v>259</v>
      </c>
    </row>
    <row r="7" spans="1:6" ht="30" customHeight="1">
      <c r="A7" s="179">
        <v>2</v>
      </c>
      <c r="B7" s="18">
        <v>852</v>
      </c>
      <c r="C7" s="18">
        <v>85295</v>
      </c>
      <c r="D7" s="18">
        <v>2830</v>
      </c>
      <c r="E7" s="18" t="s">
        <v>260</v>
      </c>
      <c r="F7" s="172" t="s">
        <v>261</v>
      </c>
    </row>
    <row r="8" spans="1:6" ht="30" customHeight="1">
      <c r="A8" s="19">
        <v>3</v>
      </c>
      <c r="B8" s="18">
        <v>921</v>
      </c>
      <c r="C8" s="18">
        <v>92105</v>
      </c>
      <c r="D8" s="18">
        <v>2830</v>
      </c>
      <c r="E8" s="18" t="s">
        <v>250</v>
      </c>
      <c r="F8" s="123">
        <v>10000</v>
      </c>
    </row>
    <row r="9" spans="1:6" ht="30" customHeight="1">
      <c r="A9" s="19">
        <v>4</v>
      </c>
      <c r="B9" s="19">
        <v>926</v>
      </c>
      <c r="C9" s="19">
        <v>92605</v>
      </c>
      <c r="D9" s="19">
        <v>2830</v>
      </c>
      <c r="E9" s="19" t="s">
        <v>211</v>
      </c>
      <c r="F9" s="124">
        <v>30000</v>
      </c>
    </row>
    <row r="10" spans="1:6" ht="30" customHeight="1">
      <c r="A10" s="20"/>
      <c r="B10" s="20"/>
      <c r="C10" s="20"/>
      <c r="D10" s="20"/>
      <c r="E10" s="20"/>
      <c r="F10" s="125"/>
    </row>
    <row r="11" spans="1:6" ht="30" customHeight="1">
      <c r="A11" s="226" t="s">
        <v>102</v>
      </c>
      <c r="B11" s="227"/>
      <c r="C11" s="227"/>
      <c r="D11" s="227"/>
      <c r="E11" s="228"/>
      <c r="F11" s="173" t="s">
        <v>262</v>
      </c>
    </row>
    <row r="14" ht="14.25">
      <c r="A14" s="66" t="s">
        <v>104</v>
      </c>
    </row>
  </sheetData>
  <mergeCells count="2">
    <mergeCell ref="A1:F1"/>
    <mergeCell ref="A11:E11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6
do uchwały Rady Miejskiej nr XXII/89/08
z dnia 26 czerwca 2008r.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 Pieniężno</cp:lastModifiedBy>
  <cp:lastPrinted>2008-07-02T08:04:30Z</cp:lastPrinted>
  <dcterms:created xsi:type="dcterms:W3CDTF">1998-12-09T13:02:10Z</dcterms:created>
  <dcterms:modified xsi:type="dcterms:W3CDTF">2008-07-29T10:12:45Z</dcterms:modified>
  <cp:category/>
  <cp:version/>
  <cp:contentType/>
  <cp:contentStatus/>
</cp:coreProperties>
</file>