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940" windowHeight="10875" activeTab="0"/>
  </bookViews>
  <sheets>
    <sheet name="1" sheetId="1" r:id="rId1"/>
    <sheet name="2" sheetId="2" r:id="rId2"/>
    <sheet name="3" sheetId="3" r:id="rId3"/>
    <sheet name="3a" sheetId="4" r:id="rId4"/>
    <sheet name="4" sheetId="5" r:id="rId5"/>
    <sheet name="4a" sheetId="6" r:id="rId6"/>
    <sheet name="5" sheetId="7" r:id="rId7"/>
    <sheet name="6" sheetId="8" r:id="rId8"/>
    <sheet name="7" sheetId="9" r:id="rId9"/>
  </sheets>
  <definedNames/>
  <calcPr fullCalcOnLoad="1"/>
</workbook>
</file>

<file path=xl/comments3.xml><?xml version="1.0" encoding="utf-8"?>
<comments xmlns="http://schemas.openxmlformats.org/spreadsheetml/2006/main">
  <authors>
    <author>Kazimiera Wyrębak-Kołek</author>
  </authors>
  <commentList>
    <comment ref="E9" authorId="0">
      <text>
        <r>
          <rPr>
            <b/>
            <sz val="8"/>
            <rFont val="Tahoma"/>
            <family val="0"/>
          </rPr>
          <t>Kazimiera Wyrębak-</t>
        </r>
      </text>
    </comment>
  </commentList>
</comments>
</file>

<file path=xl/comments4.xml><?xml version="1.0" encoding="utf-8"?>
<comments xmlns="http://schemas.openxmlformats.org/spreadsheetml/2006/main">
  <authors>
    <author>Kazimiera Wyrębak-Kołek</author>
  </authors>
  <commentList>
    <comment ref="E23" authorId="0">
      <text>
        <r>
          <rPr>
            <b/>
            <sz val="8"/>
            <rFont val="Tahoma"/>
            <family val="0"/>
          </rPr>
          <t>Kazimiera Wyrębak-Kołek: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UM Pieniężno</author>
  </authors>
  <commentList>
    <comment ref="D7" authorId="0">
      <text>
        <r>
          <rPr>
            <b/>
            <sz val="8"/>
            <rFont val="Tahoma"/>
            <family val="0"/>
          </rPr>
          <t>UM Pieniężno: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<sst xmlns="http://schemas.openxmlformats.org/spreadsheetml/2006/main" count="386" uniqueCount="246">
  <si>
    <t>Załącznik nr 1 do Uchwały Rady Miejskiej w Pieniężnie</t>
  </si>
  <si>
    <t>nr XXVI /100 /08 z dnia 30 pażdziernika 2008 r.</t>
  </si>
  <si>
    <t>Zmiany w planie dochodów gminy na rok 2008</t>
  </si>
  <si>
    <t>Dział</t>
  </si>
  <si>
    <t>Rozdział</t>
  </si>
  <si>
    <t>Paragraf</t>
  </si>
  <si>
    <t>Wyszczególnienie</t>
  </si>
  <si>
    <t>Przed zmianą</t>
  </si>
  <si>
    <t>Zmiana</t>
  </si>
  <si>
    <t>Po zmianie</t>
  </si>
  <si>
    <t>Pomoc społeczna</t>
  </si>
  <si>
    <t>w tym: bieżące</t>
  </si>
  <si>
    <t>Ośrodki pomocy społecznej</t>
  </si>
  <si>
    <t>Dotacje celowe otrzymane z budżetu państwa na realizację własnych zadań bieżących gminy</t>
  </si>
  <si>
    <t>Pozostała działalność</t>
  </si>
  <si>
    <t>Dotacje celowe otrzymane z budżetu państwa na zadania bieżace realizowane przez gminę na podstawie porozumień z organami administracji rządowej.</t>
  </si>
  <si>
    <t>Dotacje celowe otrzymane z budżetu państwa na zadania bieżące realizowane przez gminę na podstawie porozumień z organami administracji rządowej.</t>
  </si>
  <si>
    <t>Pozostałe zadania w zakresie polityki społecznej</t>
  </si>
  <si>
    <t>W tym: bieżące</t>
  </si>
  <si>
    <t>Dotacje rozwojowe  oraz środki na finansowanie z Funduszu Spójności</t>
  </si>
  <si>
    <t>Dotacje rozwojowe  oraz środki na finansowanie  z Funduszu Spójności</t>
  </si>
  <si>
    <t>Dochody ogółem</t>
  </si>
  <si>
    <t xml:space="preserve">w tym: bieżące </t>
  </si>
  <si>
    <t>w tym: inwestycyjne</t>
  </si>
  <si>
    <t>Załącznik nr 2 do uchwały nr XXVI/100/ 08 Rady Miejskiej w Pieniężnie z dnia  30 października 2008r.</t>
  </si>
  <si>
    <t>Zmiany w planie wydatków gminy na rok 2008</t>
  </si>
  <si>
    <t>Administracja publiczna</t>
  </si>
  <si>
    <t>w tym : bieżące</t>
  </si>
  <si>
    <t>Urzędy Gmin</t>
  </si>
  <si>
    <t>Zakup materiałów i wyposażenia</t>
  </si>
  <si>
    <t>Oswiata i wychowanie</t>
  </si>
  <si>
    <t>Przedszkola</t>
  </si>
  <si>
    <t>Wynagrodzenia bezosobowe</t>
  </si>
  <si>
    <t>Zakup środkow żywności</t>
  </si>
  <si>
    <t>Zakup pomocy naukowych,dydaktycznych i książek</t>
  </si>
  <si>
    <t>Zakup usług pozostałych</t>
  </si>
  <si>
    <t>Różne opłaty i składki</t>
  </si>
  <si>
    <t>852</t>
  </si>
  <si>
    <t>w tym :majątkowe ;w tym inwestycyjne</t>
  </si>
  <si>
    <t>Osrodki wsparcia</t>
  </si>
  <si>
    <t>Wydatki inwestycyjne jednostek budżetowych</t>
  </si>
  <si>
    <t>Wynagrodzenia osobowe pracowników</t>
  </si>
  <si>
    <t>Zakup srodkow żywności</t>
  </si>
  <si>
    <t>Pozostałe zadania w zakresie polityki społecznej-PKOL</t>
  </si>
  <si>
    <t>W tym : bieżące</t>
  </si>
  <si>
    <t>Pozostała działalnośc</t>
  </si>
  <si>
    <t>Świadczenia społeczne</t>
  </si>
  <si>
    <t>Składki na ubezpieczenia społeczne</t>
  </si>
  <si>
    <t>Składki na Fundusz Pracy</t>
  </si>
  <si>
    <t>Zakup  materiałów i wyposażenia</t>
  </si>
  <si>
    <t>Opłaty z tytułu zakupu usług telekomunikacyjnych telefonii stacjonarnej</t>
  </si>
  <si>
    <t>Podróże krajowe służbowe</t>
  </si>
  <si>
    <t>Zakup energii</t>
  </si>
  <si>
    <t>Razem wydatki</t>
  </si>
  <si>
    <t>w tym:  bieżące</t>
  </si>
  <si>
    <t>w tym : majątkowe</t>
  </si>
  <si>
    <r>
      <t xml:space="preserve"> </t>
    </r>
    <r>
      <rPr>
        <b/>
        <sz val="7"/>
        <rFont val="Arial"/>
        <family val="0"/>
      </rPr>
      <t>Pomoc Społeczna</t>
    </r>
  </si>
  <si>
    <r>
      <t xml:space="preserve"> </t>
    </r>
    <r>
      <rPr>
        <b/>
        <sz val="7"/>
        <rFont val="Arial"/>
        <family val="0"/>
      </rPr>
      <t>w tym : bieżące</t>
    </r>
  </si>
  <si>
    <t>Prognozowana sytuacja finansowa gminy w latach spłaty długu</t>
  </si>
  <si>
    <t>L.p.</t>
  </si>
  <si>
    <t>Przewidywane wykonanie w 2007 r.</t>
  </si>
  <si>
    <t>Plan na 2008 r.</t>
  </si>
  <si>
    <t>Lata spłaty kredytu/pożyczki</t>
  </si>
  <si>
    <t>I.</t>
  </si>
  <si>
    <t>Dochody ogółem:(A+B+C)</t>
  </si>
  <si>
    <t>A.</t>
  </si>
  <si>
    <t>Dochody własne, w tym:</t>
  </si>
  <si>
    <t>1.</t>
  </si>
  <si>
    <t>z podatków i opłat</t>
  </si>
  <si>
    <t>2.</t>
  </si>
  <si>
    <t>z majątku jednostki</t>
  </si>
  <si>
    <t>3.</t>
  </si>
  <si>
    <t>z udziału w podatkach</t>
  </si>
  <si>
    <t>B.</t>
  </si>
  <si>
    <t>Subwencje</t>
  </si>
  <si>
    <t>C.</t>
  </si>
  <si>
    <t>Dotacje celowe</t>
  </si>
  <si>
    <t>II.</t>
  </si>
  <si>
    <t>Wydatki ogółem</t>
  </si>
  <si>
    <t>19 597 989,39</t>
  </si>
  <si>
    <t>III.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</si>
  <si>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</si>
  <si>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</si>
  <si>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</si>
  <si>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</si>
  <si>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</si>
  <si>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</si>
  <si>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</si>
  <si>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</si>
  <si>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Wykup papierów wartościowych</t>
  </si>
  <si>
    <t>IV.</t>
  </si>
  <si>
    <t>Wynik (I - II)</t>
  </si>
  <si>
    <t>V.</t>
  </si>
  <si>
    <t>Planowana łączna kwota długu, w tym:</t>
  </si>
  <si>
    <t>Dług zaciągniętej w związku ze środkami określonymi w umowie zawartej z podmiotem dysponującym funduszami strukturalnymi lub F.S.U.E.</t>
  </si>
  <si>
    <t>VI.1.</t>
  </si>
  <si>
    <t>VI.2.</t>
  </si>
  <si>
    <t>VII.1.</t>
  </si>
  <si>
    <t>VII.2.</t>
  </si>
  <si>
    <r>
      <t xml:space="preserve">Dług/dochody (%) (art. 170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</si>
  <si>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(%) (art. 169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 u.f.p.)</t>
    </r>
  </si>
  <si>
    <r>
      <t xml:space="preserve">Dług/dochody po wyłączeniach (%) (art. 170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</si>
  <si>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 u.f.p.)</t>
    </r>
  </si>
  <si>
    <t>Prognoza kwoty długu gminy na rok 2008 i lata następne</t>
  </si>
  <si>
    <t>w złotych</t>
  </si>
  <si>
    <t>Przewidywane</t>
  </si>
  <si>
    <t>Przewidywany stan na koniec roku</t>
  </si>
  <si>
    <t>Rodzaj</t>
  </si>
  <si>
    <t>wykonanie</t>
  </si>
  <si>
    <t>zadłużenia</t>
  </si>
  <si>
    <t>na koniec</t>
  </si>
  <si>
    <t>31.12.2007 r.</t>
  </si>
  <si>
    <t>Wyemitowane papiery wartościowe</t>
  </si>
  <si>
    <t>Kredyty</t>
  </si>
  <si>
    <t>Pożyczki</t>
  </si>
  <si>
    <t>4.</t>
  </si>
  <si>
    <t>Przyjęte depozyty</t>
  </si>
  <si>
    <t>5.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</si>
  <si>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</si>
  <si>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</si>
  <si>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</si>
  <si>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</si>
  <si>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</si>
  <si>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</si>
  <si>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</si>
  <si>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6.</t>
  </si>
  <si>
    <t>7.</t>
  </si>
  <si>
    <t>Łączna kwota długu na koniec roku budżetowego</t>
  </si>
  <si>
    <t>8.</t>
  </si>
  <si>
    <t>Procentowy udział długu w dochodach</t>
  </si>
  <si>
    <t>Dochody i wydatki związane z realizacją zadań z zakresu administracji rządowej realizowanych na podstawie porozumień z organami administracji rządowej w 2008 r.</t>
  </si>
  <si>
    <t>§*</t>
  </si>
  <si>
    <t>Dotacje
ogółem</t>
  </si>
  <si>
    <t>Wydatki
ogółem (6+10)</t>
  </si>
  <si>
    <t>z tego:</t>
  </si>
  <si>
    <t>Wydatki
bieżące</t>
  </si>
  <si>
    <t>w tym:</t>
  </si>
  <si>
    <t>Wydatki
majątkowe</t>
  </si>
  <si>
    <t>wynagrodzenia</t>
  </si>
  <si>
    <t>pochodne od wynagrodzeń</t>
  </si>
  <si>
    <t>świadczenia społeczne</t>
  </si>
  <si>
    <t>Ogółem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</si>
  <si>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wykorzystania fakultatywnego</t>
    </r>
  </si>
  <si>
    <t>Dochody i wydatki związane z realizacją zadań z zakresu administracji rządowej i innych zadań zleconych odrębnymi ustawami w 2008 r.</t>
  </si>
  <si>
    <t>010</t>
  </si>
  <si>
    <t>01095</t>
  </si>
  <si>
    <t>Źródła sfinansowania deficytu lub rozdysponowanie nadwyżki budżetowej</t>
  </si>
  <si>
    <t>w 2008 r. - przychody i rozchody budżetu</t>
  </si>
  <si>
    <t>Treść</t>
  </si>
  <si>
    <t>Klasyfikacja</t>
  </si>
  <si>
    <t>Kwota</t>
  </si>
  <si>
    <t>§</t>
  </si>
  <si>
    <t>Plan</t>
  </si>
  <si>
    <t>2008 r.</t>
  </si>
  <si>
    <t>Planowane dochody</t>
  </si>
  <si>
    <t>Planowane wydatki</t>
  </si>
  <si>
    <t>Nadwyżka (1-2)</t>
  </si>
  <si>
    <t>Deficyt (1-2)</t>
  </si>
  <si>
    <t>Finansowanie (Przychody - Rozchody)</t>
  </si>
  <si>
    <t>Przychody ogółem:</t>
  </si>
  <si>
    <t>§ 952</t>
  </si>
  <si>
    <t>Pożyczki na finansowanie zadań realizowanych z udziałem środków pochodzących z budżetu UE</t>
  </si>
  <si>
    <t>§ 903</t>
  </si>
  <si>
    <t>Spłaty pożyczek udzielonych</t>
  </si>
  <si>
    <t>§ 951</t>
  </si>
  <si>
    <t>Prywatyzacja majątku j.s.t.</t>
  </si>
  <si>
    <t xml:space="preserve">§ 941 do 944 </t>
  </si>
  <si>
    <t>Nadwyżka budżetu z lat ubiegłych</t>
  </si>
  <si>
    <t>§ 957</t>
  </si>
  <si>
    <t>Obligacje skarbowe</t>
  </si>
  <si>
    <t>§ 911</t>
  </si>
  <si>
    <t>Inne papiery wartościowe</t>
  </si>
  <si>
    <t>§  931</t>
  </si>
  <si>
    <t>9.</t>
  </si>
  <si>
    <t>Inne źródła (wolne środki)</t>
  </si>
  <si>
    <t>§ 955</t>
  </si>
  <si>
    <t>Rozchody ogółem :</t>
  </si>
  <si>
    <t>Spłaty kredytów</t>
  </si>
  <si>
    <t>§ 992</t>
  </si>
  <si>
    <t>Spłaty pożyczek</t>
  </si>
  <si>
    <t>Spłaty pożyczek otrzymanych na finan-sowanie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</si>
  <si>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</si>
  <si>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</si>
  <si>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</si>
  <si>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</si>
  <si>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</si>
  <si>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§ 982</t>
  </si>
  <si>
    <t>Wykup obligacji</t>
  </si>
  <si>
    <t>§ 971</t>
  </si>
  <si>
    <t>Rozchody z tytułu innych rozliczeń</t>
  </si>
  <si>
    <t>§ 995</t>
  </si>
  <si>
    <t>dotyczy tylko projektu</t>
  </si>
  <si>
    <r>
      <t>*</t>
    </r>
    <r>
      <rPr>
        <vertAlign val="superscript"/>
        <sz val="10"/>
        <rFont val="Arial CE"/>
        <family val="0"/>
      </rPr>
      <t>)</t>
    </r>
  </si>
  <si>
    <t>Zadania inwestycyjne w 2008 r.</t>
  </si>
  <si>
    <t>Lp.</t>
  </si>
  <si>
    <t>Rozdz.</t>
  </si>
  <si>
    <t>§**</t>
  </si>
  <si>
    <t>Nazwa zadania inwestycyjnego</t>
  </si>
  <si>
    <t>Łączne koszty finansowe</t>
  </si>
  <si>
    <t>Jednostka organizacyjna realizująca zadanie lub koordynująca program</t>
  </si>
  <si>
    <t>rok budżetowy 2008 (8+9+10+11)</t>
  </si>
  <si>
    <t>w tym źródła finansowania</t>
  </si>
  <si>
    <t>dochody własne j.s.t.</t>
  </si>
  <si>
    <t>kredyty
i pożyczki</t>
  </si>
  <si>
    <t>środki pochodzące
z innych  źródeł*</t>
  </si>
  <si>
    <t>środki wymienione
w art. 5 ust. 1 pkt 2 i 3 u.f.p.</t>
  </si>
  <si>
    <t>6059      6058</t>
  </si>
  <si>
    <t xml:space="preserve">Budowa kanalizacji sanitarnej przy ul. Sienkiewicza w Pieniężnie </t>
  </si>
  <si>
    <t xml:space="preserve">A.      
B.
C.
... </t>
  </si>
  <si>
    <t>jednostka samorzadu terytorialnego</t>
  </si>
  <si>
    <t>Budowa kanalizacji sanitarnej z przyłączami Pieniężno I-Kierpajny Wielkie oraz wodociagu z przyłączami Kajnity-Kolonia Kajnity</t>
  </si>
  <si>
    <t>j.w</t>
  </si>
  <si>
    <t>Budowa sieci wodociągowej i kanalizacyjnej z przyłączami Kolonia Wojnity-Glebiska wieś i projektowana zabudowa letniskowa-dokumentacja</t>
  </si>
  <si>
    <t>Budowa wodociagu wiejskiego Żugienie-Wyrębiska - Gaudyny ze stacja SPC w Żugieniach-dokumentacja</t>
  </si>
  <si>
    <t>Budowa wodociagu wiejskiego Łajsy-Pajtuny-dokumentacja</t>
  </si>
  <si>
    <t xml:space="preserve">Remont drogi gminnej Bialczyn- osiedle Białczyn  wraz z przebudową włączenia do drogi wojewódzkiej  </t>
  </si>
  <si>
    <t>j.w.</t>
  </si>
  <si>
    <t>Budowa drogi gminnej  Pieniężno drugie -dokumentacja</t>
  </si>
  <si>
    <t>Budowa drogi gminnej ul 17-lutego Pieniężno-dokumentacja</t>
  </si>
  <si>
    <t>Odbudowa drogi ul.Wolności -ul.Rynek -ul. Ornecka-dokumentacja</t>
  </si>
  <si>
    <t>Budowa mostu w m.Pluty-dokumentacja</t>
  </si>
  <si>
    <t>Zakup działki pod rozbudowę cmentarza komunalnego</t>
  </si>
  <si>
    <t>Wydatki na zakupy inwestycyjne-zakup oprogramowania i komputera do serwerowni i centrali telefonicznej</t>
  </si>
  <si>
    <t>Wydatki na zakupy inwestycyjne jednostek budżetowych</t>
  </si>
  <si>
    <t>Budowa Szkoły Podstawowej w Pieniężnie-ekspertyza</t>
  </si>
  <si>
    <t>Środowiskowy Dom Samopomocy Bajka w Pieniężnie dokumentacja boks garażowy</t>
  </si>
  <si>
    <t>Wydatki na zakupy inwestycyjne  jednostek budżetowych</t>
  </si>
  <si>
    <t>Wydatki na zakupy inwestycyjne-zakup kosiarki</t>
  </si>
  <si>
    <t>6050 6059   6058</t>
  </si>
  <si>
    <t xml:space="preserve">Odnowa wsi- plan i dokumentacja 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</si>
  <si>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</si>
  <si>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</si>
  <si>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</si>
  <si>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</si>
  <si>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</si>
  <si>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>**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</si>
  <si>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Limity wydatków na wieloletnie programy inwestycyjne w latach 2008 - 2010</t>
  </si>
  <si>
    <t>Nazwa zadania inwestycyjnego
i okres realizacji
(w latach)</t>
  </si>
  <si>
    <t>2009 r.</t>
  </si>
  <si>
    <t>środki pochodzące z innych  źr.*</t>
  </si>
  <si>
    <t>01010</t>
  </si>
  <si>
    <t>6050</t>
  </si>
  <si>
    <t>Budowa stacji uzdatniania wody w Pieniężnie-dokumentacja</t>
  </si>
  <si>
    <t>jednostka samorządu terytorialnego</t>
  </si>
  <si>
    <t>Budowa kanalizacji sanitarnej Białczyn-Piotrowiec--Sawity-dokumentacja</t>
  </si>
  <si>
    <t>Odbudowa Ratusza Staromiejskiego w Pieniężnie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</si>
</sst>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4">
    <font>
      <sz val="10"/>
      <name val="Arial"/>
      <family val="0"/>
    </font>
    <font>
      <b/>
      <sz val="7"/>
      <name val="Arial"/>
      <family val="0"/>
    </font>
    <font>
      <sz val="7"/>
      <name val="Arial"/>
      <family val="2"/>
    </font>
    <font>
      <b/>
      <u val="single"/>
      <sz val="7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b/>
      <sz val="8"/>
      <name val="Times New Roman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4"/>
      <name val="Arial CE"/>
      <family val="2"/>
    </font>
    <font>
      <b/>
      <sz val="11"/>
      <name val="Arial CE"/>
      <family val="2"/>
    </font>
    <font>
      <b/>
      <sz val="10"/>
      <name val="Arial CE"/>
      <family val="0"/>
    </font>
    <font>
      <sz val="6"/>
      <name val="Arial CE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0"/>
    </font>
    <font>
      <b/>
      <sz val="8"/>
      <name val="Tahoma"/>
      <family val="0"/>
    </font>
    <font>
      <sz val="8"/>
      <name val="Tahoma"/>
      <family val="0"/>
    </font>
    <font>
      <b/>
      <sz val="12"/>
      <name val="Arial CE"/>
      <family val="2"/>
    </font>
    <font>
      <i/>
      <vertAlign val="superscript"/>
      <sz val="10"/>
      <name val="Arial CE"/>
      <family val="0"/>
    </font>
    <font>
      <i/>
      <sz val="10"/>
      <name val="Arial CE"/>
      <family val="0"/>
    </font>
    <font>
      <sz val="11"/>
      <name val="Arial CE"/>
      <family val="2"/>
    </font>
    <font>
      <vertAlign val="superscript"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2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>
      <alignment/>
      <protection/>
    </xf>
    <xf numFmtId="0" fontId="9" fillId="0" borderId="0" applyNumberForma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</cellStyleXfs>
  <cellXfs count="269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horizontal="left" vertical="top"/>
      <protection/>
    </xf>
    <xf numFmtId="0" fontId="2" fillId="0" borderId="2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1" fillId="0" borderId="2" xfId="0" applyNumberFormat="1" applyFont="1" applyFill="1" applyBorder="1" applyAlignment="1" applyProtection="1">
      <alignment horizontal="center" vertical="top"/>
      <protection/>
    </xf>
    <xf numFmtId="0" fontId="1" fillId="0" borderId="3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4" fontId="1" fillId="0" borderId="1" xfId="0" applyNumberFormat="1" applyFont="1" applyFill="1" applyBorder="1" applyAlignment="1" applyProtection="1">
      <alignment horizontal="right" vertical="top" wrapText="1"/>
      <protection/>
    </xf>
    <xf numFmtId="4" fontId="1" fillId="0" borderId="1" xfId="0" applyNumberFormat="1" applyFont="1" applyFill="1" applyBorder="1" applyAlignment="1" applyProtection="1">
      <alignment horizontal="right" vertical="top"/>
      <protection/>
    </xf>
    <xf numFmtId="0" fontId="2" fillId="0" borderId="3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3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top" wrapText="1"/>
      <protection/>
    </xf>
    <xf numFmtId="4" fontId="2" fillId="0" borderId="1" xfId="0" applyNumberFormat="1" applyFont="1" applyFill="1" applyBorder="1" applyAlignment="1" applyProtection="1">
      <alignment horizontal="right" vertical="top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4" fontId="1" fillId="0" borderId="1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horizontal="left" vertical="top" indent="1"/>
      <protection/>
    </xf>
    <xf numFmtId="0" fontId="2" fillId="0" borderId="1" xfId="0" applyNumberFormat="1" applyFont="1" applyFill="1" applyBorder="1" applyAlignment="1" applyProtection="1">
      <alignment horizontal="left" vertical="top" indent="2"/>
      <protection/>
    </xf>
    <xf numFmtId="0" fontId="2" fillId="0" borderId="1" xfId="0" applyNumberFormat="1" applyFont="1" applyFill="1" applyBorder="1" applyAlignment="1" applyProtection="1">
      <alignment horizontal="left" vertical="top"/>
      <protection/>
    </xf>
    <xf numFmtId="0" fontId="1" fillId="0" borderId="1" xfId="0" applyNumberFormat="1" applyFont="1" applyFill="1" applyBorder="1" applyAlignment="1" applyProtection="1">
      <alignment horizontal="left" vertical="top"/>
      <protection/>
    </xf>
    <xf numFmtId="4" fontId="1" fillId="0" borderId="1" xfId="0" applyNumberFormat="1" applyFont="1" applyFill="1" applyBorder="1" applyAlignment="1" applyProtection="1">
      <alignment horizontal="left" vertical="top" indent="1"/>
      <protection/>
    </xf>
    <xf numFmtId="4" fontId="1" fillId="0" borderId="1" xfId="0" applyNumberFormat="1" applyFont="1" applyFill="1" applyBorder="1" applyAlignment="1" applyProtection="1">
      <alignment horizontal="center" vertical="top"/>
      <protection/>
    </xf>
    <xf numFmtId="4" fontId="2" fillId="0" borderId="1" xfId="0" applyNumberFormat="1" applyFont="1" applyFill="1" applyBorder="1" applyAlignment="1" applyProtection="1">
      <alignment horizontal="left" vertical="top" indent="1"/>
      <protection/>
    </xf>
    <xf numFmtId="4" fontId="2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left" vertical="top"/>
      <protection/>
    </xf>
    <xf numFmtId="4" fontId="2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right" vertical="top"/>
      <protection/>
    </xf>
    <xf numFmtId="0" fontId="2" fillId="0" borderId="1" xfId="0" applyNumberFormat="1" applyFont="1" applyFill="1" applyBorder="1" applyAlignment="1" applyProtection="1">
      <alignment vertical="top"/>
      <protection/>
    </xf>
    <xf numFmtId="4" fontId="1" fillId="0" borderId="1" xfId="0" applyNumberFormat="1" applyFont="1" applyFill="1" applyBorder="1" applyAlignment="1" applyProtection="1">
      <alignment horizontal="center" vertical="top"/>
      <protection/>
    </xf>
    <xf numFmtId="4" fontId="5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1" xfId="0" applyNumberFormat="1" applyFont="1" applyFill="1" applyBorder="1" applyAlignment="1" applyProtection="1">
      <alignment horizontal="left" vertical="top"/>
      <protection/>
    </xf>
    <xf numFmtId="0" fontId="2" fillId="0" borderId="2" xfId="0" applyNumberFormat="1" applyFont="1" applyFill="1" applyBorder="1" applyAlignment="1" applyProtection="1">
      <alignment vertical="top"/>
      <protection/>
    </xf>
    <xf numFmtId="0" fontId="2" fillId="0" borderId="4" xfId="0" applyNumberFormat="1" applyFont="1" applyFill="1" applyBorder="1" applyAlignment="1" applyProtection="1">
      <alignment vertical="top"/>
      <protection/>
    </xf>
    <xf numFmtId="0" fontId="1" fillId="0" borderId="3" xfId="0" applyNumberFormat="1" applyFont="1" applyFill="1" applyBorder="1" applyAlignment="1" applyProtection="1">
      <alignment vertical="top"/>
      <protection/>
    </xf>
    <xf numFmtId="0" fontId="2" fillId="2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11" fillId="0" borderId="0" xfId="18" applyFont="1" applyAlignment="1">
      <alignment horizontal="center" vertical="center" wrapText="1"/>
      <protection/>
    </xf>
    <xf numFmtId="0" fontId="7" fillId="0" borderId="0" xfId="18" applyAlignment="1">
      <alignment vertical="center"/>
      <protection/>
    </xf>
    <xf numFmtId="0" fontId="12" fillId="3" borderId="5" xfId="18" applyFont="1" applyFill="1" applyBorder="1" applyAlignment="1">
      <alignment horizontal="center" vertical="center"/>
      <protection/>
    </xf>
    <xf numFmtId="0" fontId="12" fillId="3" borderId="5" xfId="18" applyFont="1" applyFill="1" applyBorder="1" applyAlignment="1">
      <alignment horizontal="center" vertical="center" wrapText="1"/>
      <protection/>
    </xf>
    <xf numFmtId="0" fontId="12" fillId="3" borderId="6" xfId="18" applyFont="1" applyFill="1" applyBorder="1" applyAlignment="1">
      <alignment horizontal="center" vertical="center"/>
      <protection/>
    </xf>
    <xf numFmtId="0" fontId="12" fillId="3" borderId="7" xfId="18" applyFont="1" applyFill="1" applyBorder="1" applyAlignment="1">
      <alignment horizontal="center" vertical="center"/>
      <protection/>
    </xf>
    <xf numFmtId="0" fontId="12" fillId="3" borderId="8" xfId="18" applyFont="1" applyFill="1" applyBorder="1" applyAlignment="1">
      <alignment horizontal="center" vertical="center"/>
      <protection/>
    </xf>
    <xf numFmtId="0" fontId="12" fillId="3" borderId="8" xfId="18" applyFont="1" applyFill="1" applyBorder="1" applyAlignment="1">
      <alignment horizontal="center" vertical="center" wrapText="1"/>
      <protection/>
    </xf>
    <xf numFmtId="0" fontId="12" fillId="3" borderId="9" xfId="18" applyFont="1" applyFill="1" applyBorder="1" applyAlignment="1">
      <alignment horizontal="center" vertical="center"/>
      <protection/>
    </xf>
    <xf numFmtId="0" fontId="13" fillId="3" borderId="9" xfId="18" applyFont="1" applyFill="1" applyBorder="1" applyAlignment="1">
      <alignment horizontal="center" vertical="center"/>
      <protection/>
    </xf>
    <xf numFmtId="0" fontId="14" fillId="0" borderId="10" xfId="18" applyFont="1" applyBorder="1" applyAlignment="1">
      <alignment horizontal="center" vertical="center"/>
      <protection/>
    </xf>
    <xf numFmtId="0" fontId="14" fillId="0" borderId="10" xfId="18" applyFont="1" applyFill="1" applyBorder="1" applyAlignment="1">
      <alignment horizontal="center" vertical="center"/>
      <protection/>
    </xf>
    <xf numFmtId="0" fontId="13" fillId="0" borderId="9" xfId="18" applyFont="1" applyBorder="1" applyAlignment="1">
      <alignment horizontal="center" vertical="top"/>
      <protection/>
    </xf>
    <xf numFmtId="0" fontId="15" fillId="0" borderId="9" xfId="18" applyFont="1" applyBorder="1" applyAlignment="1">
      <alignment vertical="center"/>
      <protection/>
    </xf>
    <xf numFmtId="4" fontId="13" fillId="0" borderId="9" xfId="18" applyNumberFormat="1" applyFont="1" applyBorder="1" applyAlignment="1">
      <alignment vertical="center"/>
      <protection/>
    </xf>
    <xf numFmtId="4" fontId="13" fillId="0" borderId="9" xfId="18" applyNumberFormat="1" applyFont="1" applyBorder="1" applyAlignment="1">
      <alignment horizontal="right" vertical="center"/>
      <protection/>
    </xf>
    <xf numFmtId="3" fontId="13" fillId="0" borderId="9" xfId="18" applyNumberFormat="1" applyFont="1" applyBorder="1" applyAlignment="1">
      <alignment vertical="center"/>
      <protection/>
    </xf>
    <xf numFmtId="3" fontId="13" fillId="0" borderId="11" xfId="18" applyNumberFormat="1" applyFont="1" applyBorder="1" applyAlignment="1">
      <alignment vertical="center"/>
      <protection/>
    </xf>
    <xf numFmtId="0" fontId="13" fillId="0" borderId="12" xfId="18" applyFont="1" applyBorder="1" applyAlignment="1">
      <alignment horizontal="center" vertical="top"/>
      <protection/>
    </xf>
    <xf numFmtId="0" fontId="7" fillId="0" borderId="12" xfId="18" applyBorder="1" applyAlignment="1">
      <alignment vertical="center"/>
      <protection/>
    </xf>
    <xf numFmtId="4" fontId="13" fillId="0" borderId="12" xfId="18" applyNumberFormat="1" applyFont="1" applyBorder="1" applyAlignment="1">
      <alignment vertical="center"/>
      <protection/>
    </xf>
    <xf numFmtId="4" fontId="13" fillId="0" borderId="12" xfId="18" applyNumberFormat="1" applyFont="1" applyBorder="1" applyAlignment="1">
      <alignment horizontal="right" vertical="center"/>
      <protection/>
    </xf>
    <xf numFmtId="3" fontId="13" fillId="0" borderId="12" xfId="18" applyNumberFormat="1" applyFont="1" applyBorder="1" applyAlignment="1">
      <alignment vertical="center"/>
      <protection/>
    </xf>
    <xf numFmtId="4" fontId="13" fillId="0" borderId="13" xfId="18" applyNumberFormat="1" applyFont="1" applyBorder="1">
      <alignment/>
      <protection/>
    </xf>
    <xf numFmtId="4" fontId="7" fillId="0" borderId="12" xfId="18" applyNumberFormat="1" applyBorder="1" applyAlignment="1">
      <alignment vertical="center"/>
      <protection/>
    </xf>
    <xf numFmtId="4" fontId="7" fillId="0" borderId="12" xfId="18" applyNumberFormat="1" applyBorder="1" applyAlignment="1">
      <alignment horizontal="right" vertical="center"/>
      <protection/>
    </xf>
    <xf numFmtId="3" fontId="7" fillId="0" borderId="12" xfId="18" applyNumberFormat="1" applyBorder="1" applyAlignment="1">
      <alignment vertical="center"/>
      <protection/>
    </xf>
    <xf numFmtId="4" fontId="7" fillId="0" borderId="12" xfId="18" applyNumberFormat="1" applyBorder="1">
      <alignment/>
      <protection/>
    </xf>
    <xf numFmtId="4" fontId="7" fillId="0" borderId="9" xfId="18" applyNumberFormat="1" applyBorder="1">
      <alignment/>
      <protection/>
    </xf>
    <xf numFmtId="0" fontId="7" fillId="0" borderId="9" xfId="18" applyBorder="1" applyAlignment="1">
      <alignment vertical="center"/>
      <protection/>
    </xf>
    <xf numFmtId="3" fontId="7" fillId="0" borderId="9" xfId="18" applyNumberFormat="1" applyBorder="1" applyAlignment="1">
      <alignment vertical="center"/>
      <protection/>
    </xf>
    <xf numFmtId="4" fontId="7" fillId="0" borderId="9" xfId="18" applyNumberFormat="1" applyBorder="1" applyAlignment="1">
      <alignment horizontal="right" vertical="center"/>
      <protection/>
    </xf>
    <xf numFmtId="0" fontId="7" fillId="0" borderId="12" xfId="18" applyFont="1" applyBorder="1" applyAlignment="1">
      <alignment vertical="center"/>
      <protection/>
    </xf>
    <xf numFmtId="4" fontId="13" fillId="0" borderId="12" xfId="18" applyNumberFormat="1" applyFont="1" applyBorder="1">
      <alignment/>
      <protection/>
    </xf>
    <xf numFmtId="0" fontId="15" fillId="0" borderId="12" xfId="18" applyFont="1" applyBorder="1" applyAlignment="1">
      <alignment vertical="center"/>
      <protection/>
    </xf>
    <xf numFmtId="49" fontId="13" fillId="0" borderId="12" xfId="18" applyNumberFormat="1" applyFont="1" applyBorder="1" applyAlignment="1">
      <alignment horizontal="right" vertical="center"/>
      <protection/>
    </xf>
    <xf numFmtId="0" fontId="7" fillId="0" borderId="12" xfId="18" applyBorder="1" applyAlignment="1">
      <alignment vertical="center" wrapText="1"/>
      <protection/>
    </xf>
    <xf numFmtId="3" fontId="7" fillId="0" borderId="12" xfId="18" applyNumberFormat="1" applyBorder="1">
      <alignment/>
      <protection/>
    </xf>
    <xf numFmtId="3" fontId="7" fillId="0" borderId="14" xfId="18" applyNumberFormat="1" applyBorder="1">
      <alignment/>
      <protection/>
    </xf>
    <xf numFmtId="0" fontId="7" fillId="0" borderId="12" xfId="18" applyBorder="1">
      <alignment/>
      <protection/>
    </xf>
    <xf numFmtId="3" fontId="13" fillId="0" borderId="9" xfId="18" applyNumberFormat="1" applyFont="1" applyBorder="1">
      <alignment/>
      <protection/>
    </xf>
    <xf numFmtId="3" fontId="13" fillId="0" borderId="12" xfId="18" applyNumberFormat="1" applyFont="1" applyBorder="1">
      <alignment/>
      <protection/>
    </xf>
    <xf numFmtId="0" fontId="13" fillId="0" borderId="9" xfId="18" applyFont="1" applyBorder="1">
      <alignment/>
      <protection/>
    </xf>
    <xf numFmtId="0" fontId="7" fillId="0" borderId="13" xfId="18" applyBorder="1">
      <alignment/>
      <protection/>
    </xf>
    <xf numFmtId="3" fontId="7" fillId="0" borderId="13" xfId="18" applyNumberFormat="1" applyBorder="1">
      <alignment/>
      <protection/>
    </xf>
    <xf numFmtId="0" fontId="7" fillId="0" borderId="9" xfId="18" applyBorder="1">
      <alignment/>
      <protection/>
    </xf>
    <xf numFmtId="0" fontId="13" fillId="0" borderId="12" xfId="18" applyFont="1" applyBorder="1" applyAlignment="1">
      <alignment vertical="center"/>
      <protection/>
    </xf>
    <xf numFmtId="3" fontId="7" fillId="0" borderId="15" xfId="18" applyNumberFormat="1" applyBorder="1" applyAlignment="1">
      <alignment vertical="center"/>
      <protection/>
    </xf>
    <xf numFmtId="3" fontId="7" fillId="0" borderId="1" xfId="18" applyNumberFormat="1" applyBorder="1" applyAlignment="1">
      <alignment vertical="center"/>
      <protection/>
    </xf>
    <xf numFmtId="0" fontId="7" fillId="0" borderId="16" xfId="18" applyBorder="1" applyAlignment="1">
      <alignment vertical="center"/>
      <protection/>
    </xf>
    <xf numFmtId="3" fontId="7" fillId="0" borderId="17" xfId="18" applyNumberFormat="1" applyBorder="1" applyAlignment="1">
      <alignment vertical="center"/>
      <protection/>
    </xf>
    <xf numFmtId="0" fontId="7" fillId="0" borderId="1" xfId="18" applyBorder="1" applyAlignment="1">
      <alignment vertical="center"/>
      <protection/>
    </xf>
    <xf numFmtId="0" fontId="7" fillId="0" borderId="18" xfId="18" applyBorder="1" applyAlignment="1">
      <alignment vertical="center"/>
      <protection/>
    </xf>
    <xf numFmtId="0" fontId="7" fillId="0" borderId="19" xfId="18" applyBorder="1" applyAlignment="1">
      <alignment vertical="center"/>
      <protection/>
    </xf>
    <xf numFmtId="0" fontId="7" fillId="0" borderId="15" xfId="18" applyBorder="1" applyAlignment="1">
      <alignment vertical="center"/>
      <protection/>
    </xf>
    <xf numFmtId="3" fontId="13" fillId="0" borderId="14" xfId="18" applyNumberFormat="1" applyFont="1" applyBorder="1" applyAlignment="1">
      <alignment vertical="center"/>
      <protection/>
    </xf>
    <xf numFmtId="0" fontId="13" fillId="0" borderId="14" xfId="18" applyFont="1" applyBorder="1" applyAlignment="1">
      <alignment vertical="center"/>
      <protection/>
    </xf>
    <xf numFmtId="0" fontId="7" fillId="0" borderId="14" xfId="18" applyBorder="1" applyAlignment="1">
      <alignment vertical="center"/>
      <protection/>
    </xf>
    <xf numFmtId="0" fontId="15" fillId="0" borderId="12" xfId="18" applyFont="1" applyBorder="1" applyAlignment="1">
      <alignment vertical="center" wrapText="1"/>
      <protection/>
    </xf>
    <xf numFmtId="0" fontId="7" fillId="2" borderId="12" xfId="18" applyFill="1" applyBorder="1" applyAlignment="1">
      <alignment vertical="center"/>
      <protection/>
    </xf>
    <xf numFmtId="0" fontId="13" fillId="0" borderId="8" xfId="18" applyFont="1" applyBorder="1" applyAlignment="1">
      <alignment horizontal="center" vertical="top"/>
      <protection/>
    </xf>
    <xf numFmtId="0" fontId="15" fillId="0" borderId="8" xfId="18" applyFont="1" applyBorder="1" applyAlignment="1">
      <alignment vertical="center" wrapText="1"/>
      <protection/>
    </xf>
    <xf numFmtId="0" fontId="7" fillId="0" borderId="8" xfId="18" applyBorder="1" applyAlignment="1">
      <alignment vertical="center"/>
      <protection/>
    </xf>
    <xf numFmtId="0" fontId="7" fillId="2" borderId="8" xfId="18" applyFill="1" applyBorder="1" applyAlignment="1">
      <alignment vertical="center"/>
      <protection/>
    </xf>
    <xf numFmtId="0" fontId="7" fillId="0" borderId="20" xfId="18" applyBorder="1" applyAlignment="1">
      <alignment vertical="center"/>
      <protection/>
    </xf>
    <xf numFmtId="0" fontId="11" fillId="0" borderId="0" xfId="18" applyFont="1" applyAlignment="1">
      <alignment horizontal="center" vertical="center"/>
      <protection/>
    </xf>
    <xf numFmtId="0" fontId="7" fillId="0" borderId="0" xfId="18">
      <alignment/>
      <protection/>
    </xf>
    <xf numFmtId="0" fontId="11" fillId="0" borderId="0" xfId="18" applyFont="1" applyAlignment="1">
      <alignment horizontal="center" vertical="center"/>
      <protection/>
    </xf>
    <xf numFmtId="0" fontId="10" fillId="0" borderId="0" xfId="18" applyFont="1" applyAlignment="1">
      <alignment horizontal="right" vertical="center"/>
      <protection/>
    </xf>
    <xf numFmtId="0" fontId="7" fillId="3" borderId="5" xfId="18" applyFill="1" applyBorder="1" applyAlignment="1">
      <alignment vertical="center"/>
      <protection/>
    </xf>
    <xf numFmtId="0" fontId="12" fillId="3" borderId="5" xfId="18" applyFont="1" applyFill="1" applyBorder="1" applyAlignment="1">
      <alignment horizontal="center" vertical="center"/>
      <protection/>
    </xf>
    <xf numFmtId="0" fontId="12" fillId="3" borderId="21" xfId="18" applyFont="1" applyFill="1" applyBorder="1" applyAlignment="1">
      <alignment horizontal="center" vertical="center"/>
      <protection/>
    </xf>
    <xf numFmtId="0" fontId="7" fillId="3" borderId="9" xfId="18" applyFill="1" applyBorder="1" applyAlignment="1">
      <alignment vertical="center"/>
      <protection/>
    </xf>
    <xf numFmtId="0" fontId="7" fillId="3" borderId="5" xfId="18" applyFill="1" applyBorder="1" applyAlignment="1">
      <alignment/>
      <protection/>
    </xf>
    <xf numFmtId="0" fontId="13" fillId="3" borderId="9" xfId="18" applyFont="1" applyFill="1" applyBorder="1" applyAlignment="1">
      <alignment horizontal="center"/>
      <protection/>
    </xf>
    <xf numFmtId="0" fontId="7" fillId="3" borderId="9" xfId="18" applyFill="1" applyBorder="1" applyAlignment="1">
      <alignment horizontal="center" vertical="center"/>
      <protection/>
    </xf>
    <xf numFmtId="0" fontId="7" fillId="3" borderId="9" xfId="18" applyFill="1" applyBorder="1" applyAlignment="1">
      <alignment/>
      <protection/>
    </xf>
    <xf numFmtId="0" fontId="14" fillId="3" borderId="9" xfId="18" applyFont="1" applyFill="1" applyBorder="1" applyAlignment="1">
      <alignment horizontal="center" vertical="center"/>
      <protection/>
    </xf>
    <xf numFmtId="0" fontId="14" fillId="3" borderId="9" xfId="18" applyFont="1" applyFill="1" applyBorder="1" applyAlignment="1">
      <alignment vertical="center"/>
      <protection/>
    </xf>
    <xf numFmtId="0" fontId="7" fillId="3" borderId="8" xfId="18" applyFill="1" applyBorder="1" applyAlignment="1">
      <alignment/>
      <protection/>
    </xf>
    <xf numFmtId="0" fontId="7" fillId="0" borderId="9" xfId="18" applyBorder="1" applyAlignment="1">
      <alignment horizontal="center" vertical="center"/>
      <protection/>
    </xf>
    <xf numFmtId="0" fontId="7" fillId="0" borderId="9" xfId="18" applyBorder="1" applyAlignment="1">
      <alignment vertical="center" wrapText="1"/>
      <protection/>
    </xf>
    <xf numFmtId="0" fontId="7" fillId="0" borderId="11" xfId="18" applyBorder="1">
      <alignment/>
      <protection/>
    </xf>
    <xf numFmtId="0" fontId="7" fillId="0" borderId="5" xfId="18" applyBorder="1">
      <alignment/>
      <protection/>
    </xf>
    <xf numFmtId="0" fontId="7" fillId="0" borderId="12" xfId="18" applyBorder="1" applyAlignment="1">
      <alignment horizontal="center" vertical="center"/>
      <protection/>
    </xf>
    <xf numFmtId="3" fontId="7" fillId="0" borderId="9" xfId="18" applyNumberFormat="1" applyBorder="1">
      <alignment/>
      <protection/>
    </xf>
    <xf numFmtId="0" fontId="7" fillId="0" borderId="12" xfId="18" applyBorder="1" applyAlignment="1">
      <alignment horizontal="left" vertical="center" indent="1"/>
      <protection/>
    </xf>
    <xf numFmtId="0" fontId="7" fillId="0" borderId="14" xfId="18" applyBorder="1">
      <alignment/>
      <protection/>
    </xf>
    <xf numFmtId="0" fontId="7" fillId="0" borderId="14" xfId="18" applyBorder="1" applyAlignment="1">
      <alignment horizontal="center" vertical="center"/>
      <protection/>
    </xf>
    <xf numFmtId="0" fontId="7" fillId="0" borderId="13" xfId="18" applyBorder="1" applyAlignment="1">
      <alignment horizontal="center" vertical="center"/>
      <protection/>
    </xf>
    <xf numFmtId="0" fontId="7" fillId="0" borderId="13" xfId="18" applyBorder="1" applyAlignment="1">
      <alignment vertical="center"/>
      <protection/>
    </xf>
    <xf numFmtId="4" fontId="7" fillId="0" borderId="13" xfId="18" applyNumberFormat="1" applyBorder="1" applyAlignment="1">
      <alignment vertical="center"/>
      <protection/>
    </xf>
    <xf numFmtId="3" fontId="7" fillId="0" borderId="13" xfId="18" applyNumberFormat="1" applyBorder="1" applyAlignment="1">
      <alignment vertical="center"/>
      <protection/>
    </xf>
    <xf numFmtId="0" fontId="7" fillId="0" borderId="8" xfId="18" applyBorder="1" applyAlignment="1">
      <alignment horizontal="center" vertical="center"/>
      <protection/>
    </xf>
    <xf numFmtId="0" fontId="7" fillId="0" borderId="20" xfId="18" applyBorder="1">
      <alignment/>
      <protection/>
    </xf>
    <xf numFmtId="0" fontId="7" fillId="0" borderId="8" xfId="18" applyBorder="1">
      <alignment/>
      <protection/>
    </xf>
    <xf numFmtId="0" fontId="19" fillId="0" borderId="0" xfId="18" applyFont="1" applyAlignment="1">
      <alignment horizontal="center" vertical="center" wrapText="1"/>
      <protection/>
    </xf>
    <xf numFmtId="0" fontId="19" fillId="0" borderId="0" xfId="18" applyFont="1" applyAlignment="1">
      <alignment horizontal="left" vertical="center" wrapText="1"/>
      <protection/>
    </xf>
    <xf numFmtId="0" fontId="7" fillId="0" borderId="0" xfId="18" applyBorder="1" applyAlignment="1">
      <alignment vertical="center"/>
      <protection/>
    </xf>
    <xf numFmtId="0" fontId="7" fillId="0" borderId="0" xfId="18" applyAlignment="1">
      <alignment horizontal="right" vertical="center"/>
      <protection/>
    </xf>
    <xf numFmtId="0" fontId="13" fillId="3" borderId="1" xfId="18" applyFont="1" applyFill="1" applyBorder="1" applyAlignment="1">
      <alignment horizontal="center" vertical="center"/>
      <protection/>
    </xf>
    <xf numFmtId="0" fontId="13" fillId="3" borderId="2" xfId="18" applyFont="1" applyFill="1" applyBorder="1" applyAlignment="1">
      <alignment horizontal="center" vertical="center"/>
      <protection/>
    </xf>
    <xf numFmtId="0" fontId="13" fillId="3" borderId="1" xfId="18" applyFont="1" applyFill="1" applyBorder="1" applyAlignment="1">
      <alignment horizontal="center" vertical="center" wrapText="1"/>
      <protection/>
    </xf>
    <xf numFmtId="0" fontId="13" fillId="3" borderId="22" xfId="18" applyFont="1" applyFill="1" applyBorder="1" applyAlignment="1">
      <alignment horizontal="center" vertical="center"/>
      <protection/>
    </xf>
    <xf numFmtId="0" fontId="13" fillId="3" borderId="23" xfId="18" applyFont="1" applyFill="1" applyBorder="1" applyAlignment="1">
      <alignment horizontal="center" vertical="center"/>
      <protection/>
    </xf>
    <xf numFmtId="0" fontId="13" fillId="3" borderId="1" xfId="18" applyFont="1" applyFill="1" applyBorder="1" applyAlignment="1">
      <alignment horizontal="center" vertical="center" wrapText="1"/>
      <protection/>
    </xf>
    <xf numFmtId="0" fontId="14" fillId="0" borderId="1" xfId="18" applyFont="1" applyBorder="1" applyAlignment="1">
      <alignment horizontal="center" vertical="center"/>
      <protection/>
    </xf>
    <xf numFmtId="0" fontId="13" fillId="0" borderId="24" xfId="18" applyFont="1" applyBorder="1" applyAlignment="1">
      <alignment vertical="center"/>
      <protection/>
    </xf>
    <xf numFmtId="4" fontId="13" fillId="0" borderId="24" xfId="18" applyNumberFormat="1" applyFont="1" applyBorder="1" applyAlignment="1">
      <alignment vertical="center"/>
      <protection/>
    </xf>
    <xf numFmtId="0" fontId="7" fillId="0" borderId="24" xfId="18" applyBorder="1" applyAlignment="1">
      <alignment vertical="center"/>
      <protection/>
    </xf>
    <xf numFmtId="0" fontId="13" fillId="0" borderId="25" xfId="18" applyFont="1" applyBorder="1" applyAlignment="1">
      <alignment vertical="center"/>
      <protection/>
    </xf>
    <xf numFmtId="4" fontId="13" fillId="0" borderId="25" xfId="18" applyNumberFormat="1" applyFont="1" applyBorder="1" applyAlignment="1">
      <alignment vertical="center"/>
      <protection/>
    </xf>
    <xf numFmtId="0" fontId="7" fillId="0" borderId="25" xfId="18" applyBorder="1" applyAlignment="1">
      <alignment vertical="center"/>
      <protection/>
    </xf>
    <xf numFmtId="4" fontId="7" fillId="0" borderId="25" xfId="18" applyNumberFormat="1" applyBorder="1" applyAlignment="1">
      <alignment vertical="center"/>
      <protection/>
    </xf>
    <xf numFmtId="0" fontId="7" fillId="0" borderId="26" xfId="18" applyBorder="1" applyAlignment="1">
      <alignment vertical="center"/>
      <protection/>
    </xf>
    <xf numFmtId="0" fontId="7" fillId="0" borderId="27" xfId="18" applyBorder="1" applyAlignment="1">
      <alignment vertical="center"/>
      <protection/>
    </xf>
    <xf numFmtId="4" fontId="7" fillId="0" borderId="27" xfId="18" applyNumberFormat="1" applyBorder="1" applyAlignment="1">
      <alignment vertical="center"/>
      <protection/>
    </xf>
    <xf numFmtId="4" fontId="7" fillId="0" borderId="26" xfId="18" applyNumberFormat="1" applyBorder="1" applyAlignment="1">
      <alignment vertical="center"/>
      <protection/>
    </xf>
    <xf numFmtId="4" fontId="7" fillId="0" borderId="3" xfId="18" applyNumberFormat="1" applyBorder="1" applyAlignment="1">
      <alignment vertical="center"/>
      <protection/>
    </xf>
    <xf numFmtId="4" fontId="7" fillId="0" borderId="28" xfId="18" applyNumberFormat="1" applyBorder="1" applyAlignment="1">
      <alignment vertical="center"/>
      <protection/>
    </xf>
    <xf numFmtId="4" fontId="7" fillId="0" borderId="23" xfId="18" applyNumberFormat="1" applyBorder="1" applyAlignment="1">
      <alignment vertical="center"/>
      <protection/>
    </xf>
    <xf numFmtId="0" fontId="7" fillId="0" borderId="23" xfId="18" applyBorder="1" applyAlignment="1">
      <alignment vertical="center"/>
      <protection/>
    </xf>
    <xf numFmtId="0" fontId="7" fillId="0" borderId="29" xfId="18" applyBorder="1" applyAlignment="1">
      <alignment vertical="center"/>
      <protection/>
    </xf>
    <xf numFmtId="0" fontId="7" fillId="0" borderId="30" xfId="18" applyBorder="1" applyAlignment="1">
      <alignment vertical="center"/>
      <protection/>
    </xf>
    <xf numFmtId="4" fontId="7" fillId="0" borderId="1" xfId="18" applyNumberFormat="1" applyBorder="1" applyAlignment="1">
      <alignment vertical="center"/>
      <protection/>
    </xf>
    <xf numFmtId="0" fontId="7" fillId="0" borderId="31" xfId="18" applyBorder="1" applyAlignment="1">
      <alignment vertical="center"/>
      <protection/>
    </xf>
    <xf numFmtId="0" fontId="7" fillId="0" borderId="2" xfId="18" applyBorder="1" applyAlignment="1">
      <alignment vertical="center"/>
      <protection/>
    </xf>
    <xf numFmtId="4" fontId="7" fillId="0" borderId="2" xfId="18" applyNumberFormat="1" applyBorder="1" applyAlignment="1">
      <alignment vertical="center"/>
      <protection/>
    </xf>
    <xf numFmtId="4" fontId="7" fillId="0" borderId="32" xfId="18" applyNumberFormat="1" applyBorder="1" applyAlignment="1">
      <alignment vertical="center"/>
      <protection/>
    </xf>
    <xf numFmtId="4" fontId="7" fillId="0" borderId="22" xfId="18" applyNumberFormat="1" applyBorder="1" applyAlignment="1">
      <alignment vertical="center"/>
      <protection/>
    </xf>
    <xf numFmtId="0" fontId="7" fillId="0" borderId="22" xfId="18" applyBorder="1" applyAlignment="1">
      <alignment vertical="center"/>
      <protection/>
    </xf>
    <xf numFmtId="0" fontId="12" fillId="0" borderId="6" xfId="18" applyFont="1" applyBorder="1" applyAlignment="1">
      <alignment horizontal="center" vertical="center"/>
      <protection/>
    </xf>
    <xf numFmtId="0" fontId="12" fillId="0" borderId="7" xfId="18" applyFont="1" applyBorder="1" applyAlignment="1">
      <alignment horizontal="center" vertical="center"/>
      <protection/>
    </xf>
    <xf numFmtId="0" fontId="12" fillId="0" borderId="21" xfId="18" applyFont="1" applyBorder="1" applyAlignment="1">
      <alignment horizontal="center" vertical="center"/>
      <protection/>
    </xf>
    <xf numFmtId="4" fontId="12" fillId="0" borderId="10" xfId="18" applyNumberFormat="1" applyFont="1" applyBorder="1" applyAlignment="1">
      <alignment vertical="center"/>
      <protection/>
    </xf>
    <xf numFmtId="4" fontId="13" fillId="0" borderId="10" xfId="18" applyNumberFormat="1" applyFont="1" applyBorder="1" applyAlignment="1">
      <alignment vertical="center"/>
      <protection/>
    </xf>
    <xf numFmtId="0" fontId="13" fillId="0" borderId="10" xfId="18" applyFont="1" applyBorder="1" applyAlignment="1">
      <alignment vertical="center"/>
      <protection/>
    </xf>
    <xf numFmtId="0" fontId="21" fillId="0" borderId="0" xfId="18" applyFont="1" applyAlignment="1">
      <alignment vertical="center"/>
      <protection/>
    </xf>
    <xf numFmtId="0" fontId="7" fillId="0" borderId="0" xfId="18" applyAlignment="1">
      <alignment horizontal="center" vertical="center"/>
      <protection/>
    </xf>
    <xf numFmtId="49" fontId="13" fillId="0" borderId="2" xfId="18" applyNumberFormat="1" applyFont="1" applyBorder="1" applyAlignment="1">
      <alignment horizontal="center" vertical="center"/>
      <protection/>
    </xf>
    <xf numFmtId="0" fontId="13" fillId="0" borderId="2" xfId="18" applyFont="1" applyBorder="1" applyAlignment="1">
      <alignment horizontal="center" vertical="center"/>
      <protection/>
    </xf>
    <xf numFmtId="4" fontId="13" fillId="0" borderId="2" xfId="18" applyNumberFormat="1" applyFont="1" applyBorder="1" applyAlignment="1">
      <alignment horizontal="center" vertical="center"/>
      <protection/>
    </xf>
    <xf numFmtId="3" fontId="13" fillId="0" borderId="2" xfId="18" applyNumberFormat="1" applyFont="1" applyBorder="1" applyAlignment="1">
      <alignment horizontal="center" vertical="center"/>
      <protection/>
    </xf>
    <xf numFmtId="0" fontId="7" fillId="0" borderId="2" xfId="18" applyFont="1" applyBorder="1" applyAlignment="1">
      <alignment horizontal="center" vertical="center"/>
      <protection/>
    </xf>
    <xf numFmtId="4" fontId="7" fillId="0" borderId="2" xfId="18" applyNumberFormat="1" applyFont="1" applyBorder="1" applyAlignment="1">
      <alignment horizontal="center" vertical="center"/>
      <protection/>
    </xf>
    <xf numFmtId="4" fontId="13" fillId="2" borderId="24" xfId="18" applyNumberFormat="1" applyFont="1" applyFill="1" applyBorder="1" applyAlignment="1">
      <alignment vertical="center"/>
      <protection/>
    </xf>
    <xf numFmtId="4" fontId="7" fillId="0" borderId="24" xfId="18" applyNumberFormat="1" applyBorder="1" applyAlignment="1">
      <alignment vertical="center"/>
      <protection/>
    </xf>
    <xf numFmtId="4" fontId="13" fillId="2" borderId="25" xfId="18" applyNumberFormat="1" applyFont="1" applyFill="1" applyBorder="1" applyAlignment="1">
      <alignment vertical="center"/>
      <protection/>
    </xf>
    <xf numFmtId="0" fontId="13" fillId="0" borderId="27" xfId="18" applyFont="1" applyBorder="1" applyAlignment="1">
      <alignment vertical="center"/>
      <protection/>
    </xf>
    <xf numFmtId="4" fontId="13" fillId="0" borderId="27" xfId="18" applyNumberFormat="1" applyFont="1" applyBorder="1" applyAlignment="1">
      <alignment vertical="center"/>
      <protection/>
    </xf>
    <xf numFmtId="4" fontId="13" fillId="2" borderId="27" xfId="18" applyNumberFormat="1" applyFont="1" applyFill="1" applyBorder="1" applyAlignment="1">
      <alignment vertical="center"/>
      <protection/>
    </xf>
    <xf numFmtId="0" fontId="12" fillId="0" borderId="6" xfId="18" applyFont="1" applyBorder="1" applyAlignment="1">
      <alignment vertical="center"/>
      <protection/>
    </xf>
    <xf numFmtId="0" fontId="12" fillId="0" borderId="7" xfId="18" applyFont="1" applyBorder="1" applyAlignment="1">
      <alignment vertical="center"/>
      <protection/>
    </xf>
    <xf numFmtId="0" fontId="12" fillId="0" borderId="10" xfId="18" applyFont="1" applyBorder="1" applyAlignment="1">
      <alignment vertical="center"/>
      <protection/>
    </xf>
    <xf numFmtId="4" fontId="13" fillId="0" borderId="3" xfId="18" applyNumberFormat="1" applyFont="1" applyBorder="1" applyAlignment="1">
      <alignment vertical="center"/>
      <protection/>
    </xf>
    <xf numFmtId="4" fontId="13" fillId="0" borderId="1" xfId="18" applyNumberFormat="1" applyFont="1" applyBorder="1" applyAlignment="1">
      <alignment vertical="center"/>
      <protection/>
    </xf>
    <xf numFmtId="0" fontId="19" fillId="0" borderId="0" xfId="18" applyFont="1" applyAlignment="1">
      <alignment horizontal="center" vertical="center"/>
      <protection/>
    </xf>
    <xf numFmtId="0" fontId="10" fillId="0" borderId="0" xfId="18" applyFont="1" applyAlignment="1">
      <alignment horizontal="right" vertical="top"/>
      <protection/>
    </xf>
    <xf numFmtId="0" fontId="13" fillId="3" borderId="33" xfId="18" applyFont="1" applyFill="1" applyBorder="1" applyAlignment="1">
      <alignment horizontal="center" vertical="center"/>
      <protection/>
    </xf>
    <xf numFmtId="0" fontId="13" fillId="3" borderId="5" xfId="18" applyFont="1" applyFill="1" applyBorder="1" applyAlignment="1">
      <alignment horizontal="center" vertical="center"/>
      <protection/>
    </xf>
    <xf numFmtId="0" fontId="13" fillId="3" borderId="8" xfId="18" applyFont="1" applyFill="1" applyBorder="1" applyAlignment="1">
      <alignment horizontal="center" vertical="center"/>
      <protection/>
    </xf>
    <xf numFmtId="0" fontId="22" fillId="0" borderId="9" xfId="18" applyFont="1" applyBorder="1" applyAlignment="1">
      <alignment horizontal="center" vertical="center"/>
      <protection/>
    </xf>
    <xf numFmtId="0" fontId="22" fillId="0" borderId="9" xfId="18" applyFont="1" applyBorder="1" applyAlignment="1">
      <alignment vertical="center"/>
      <protection/>
    </xf>
    <xf numFmtId="4" fontId="22" fillId="0" borderId="9" xfId="18" applyNumberFormat="1" applyFont="1" applyBorder="1" applyAlignment="1">
      <alignment vertical="center"/>
      <protection/>
    </xf>
    <xf numFmtId="4" fontId="22" fillId="0" borderId="9" xfId="18" applyNumberFormat="1" applyFont="1" applyBorder="1" applyAlignment="1">
      <alignment horizontal="right" vertical="center" wrapText="1"/>
      <protection/>
    </xf>
    <xf numFmtId="0" fontId="22" fillId="0" borderId="12" xfId="18" applyFont="1" applyBorder="1" applyAlignment="1">
      <alignment horizontal="center" vertical="center"/>
      <protection/>
    </xf>
    <xf numFmtId="0" fontId="22" fillId="0" borderId="12" xfId="18" applyFont="1" applyBorder="1" applyAlignment="1">
      <alignment vertical="center"/>
      <protection/>
    </xf>
    <xf numFmtId="0" fontId="22" fillId="0" borderId="10" xfId="18" applyFont="1" applyBorder="1" applyAlignment="1">
      <alignment horizontal="center" vertical="center"/>
      <protection/>
    </xf>
    <xf numFmtId="4" fontId="22" fillId="0" borderId="10" xfId="18" applyNumberFormat="1" applyFont="1" applyBorder="1" applyAlignment="1">
      <alignment vertical="center"/>
      <protection/>
    </xf>
    <xf numFmtId="4" fontId="22" fillId="0" borderId="10" xfId="18" applyNumberFormat="1" applyFont="1" applyBorder="1" applyAlignment="1">
      <alignment horizontal="right" vertical="center" wrapText="1"/>
      <protection/>
    </xf>
    <xf numFmtId="0" fontId="22" fillId="0" borderId="14" xfId="18" applyFont="1" applyBorder="1" applyAlignment="1">
      <alignment horizontal="center" vertical="center"/>
      <protection/>
    </xf>
    <xf numFmtId="0" fontId="22" fillId="0" borderId="14" xfId="18" applyFont="1" applyBorder="1" applyAlignment="1">
      <alignment vertical="center"/>
      <protection/>
    </xf>
    <xf numFmtId="0" fontId="22" fillId="0" borderId="8" xfId="18" applyFont="1" applyBorder="1" applyAlignment="1">
      <alignment horizontal="center" vertical="center"/>
      <protection/>
    </xf>
    <xf numFmtId="0" fontId="22" fillId="0" borderId="8" xfId="18" applyFont="1" applyBorder="1" applyAlignment="1">
      <alignment vertical="center"/>
      <protection/>
    </xf>
    <xf numFmtId="3" fontId="22" fillId="0" borderId="8" xfId="18" applyNumberFormat="1" applyFont="1" applyBorder="1" applyAlignment="1">
      <alignment vertical="center"/>
      <protection/>
    </xf>
    <xf numFmtId="0" fontId="12" fillId="3" borderId="5" xfId="18" applyFont="1" applyFill="1" applyBorder="1" applyAlignment="1">
      <alignment vertical="center"/>
      <protection/>
    </xf>
    <xf numFmtId="0" fontId="22" fillId="3" borderId="5" xfId="18" applyFont="1" applyFill="1" applyBorder="1" applyAlignment="1">
      <alignment horizontal="center" vertical="center"/>
      <protection/>
    </xf>
    <xf numFmtId="0" fontId="22" fillId="3" borderId="5" xfId="18" applyFont="1" applyFill="1" applyBorder="1" applyAlignment="1">
      <alignment vertical="center"/>
      <protection/>
    </xf>
    <xf numFmtId="3" fontId="22" fillId="0" borderId="10" xfId="18" applyNumberFormat="1" applyFont="1" applyBorder="1" applyAlignment="1">
      <alignment vertical="center"/>
      <protection/>
    </xf>
    <xf numFmtId="3" fontId="22" fillId="2" borderId="10" xfId="18" applyNumberFormat="1" applyFont="1" applyFill="1" applyBorder="1" applyAlignment="1">
      <alignment vertical="center"/>
      <protection/>
    </xf>
    <xf numFmtId="3" fontId="22" fillId="0" borderId="14" xfId="18" applyNumberFormat="1" applyFont="1" applyBorder="1" applyAlignment="1">
      <alignment vertical="center"/>
      <protection/>
    </xf>
    <xf numFmtId="3" fontId="22" fillId="2" borderId="14" xfId="18" applyNumberFormat="1" applyFont="1" applyFill="1" applyBorder="1" applyAlignment="1">
      <alignment vertical="center"/>
      <protection/>
    </xf>
    <xf numFmtId="3" fontId="22" fillId="0" borderId="12" xfId="18" applyNumberFormat="1" applyFont="1" applyBorder="1" applyAlignment="1">
      <alignment vertical="center"/>
      <protection/>
    </xf>
    <xf numFmtId="0" fontId="22" fillId="0" borderId="12" xfId="18" applyFont="1" applyBorder="1" applyAlignment="1">
      <alignment vertical="center" wrapText="1"/>
      <protection/>
    </xf>
    <xf numFmtId="0" fontId="22" fillId="0" borderId="11" xfId="18" applyFont="1" applyBorder="1" applyAlignment="1">
      <alignment horizontal="center" vertical="center"/>
      <protection/>
    </xf>
    <xf numFmtId="0" fontId="22" fillId="0" borderId="11" xfId="18" applyFont="1" applyBorder="1" applyAlignment="1">
      <alignment vertical="center"/>
      <protection/>
    </xf>
    <xf numFmtId="3" fontId="22" fillId="0" borderId="11" xfId="18" applyNumberFormat="1" applyFont="1" applyBorder="1" applyAlignment="1">
      <alignment vertical="center"/>
      <protection/>
    </xf>
    <xf numFmtId="0" fontId="22" fillId="0" borderId="13" xfId="18" applyFont="1" applyBorder="1" applyAlignment="1">
      <alignment vertical="center"/>
      <protection/>
    </xf>
    <xf numFmtId="0" fontId="22" fillId="0" borderId="13" xfId="18" applyFont="1" applyBorder="1" applyAlignment="1">
      <alignment horizontal="center" vertical="center"/>
      <protection/>
    </xf>
    <xf numFmtId="0" fontId="22" fillId="0" borderId="20" xfId="18" applyFont="1" applyBorder="1" applyAlignment="1">
      <alignment horizontal="center" vertical="center"/>
      <protection/>
    </xf>
    <xf numFmtId="0" fontId="22" fillId="0" borderId="20" xfId="18" applyFont="1" applyBorder="1" applyAlignment="1">
      <alignment vertical="center"/>
      <protection/>
    </xf>
    <xf numFmtId="0" fontId="7" fillId="0" borderId="0" xfId="18" applyBorder="1" applyAlignment="1">
      <alignment horizontal="center" vertical="center"/>
      <protection/>
    </xf>
    <xf numFmtId="0" fontId="11" fillId="0" borderId="0" xfId="18" applyFont="1" applyAlignment="1">
      <alignment horizontal="center" vertical="center" wrapText="1"/>
      <protection/>
    </xf>
    <xf numFmtId="0" fontId="7" fillId="0" borderId="0" xfId="18" applyFont="1" applyAlignment="1">
      <alignment vertical="center"/>
      <protection/>
    </xf>
    <xf numFmtId="0" fontId="7" fillId="0" borderId="24" xfId="18" applyBorder="1" applyAlignment="1">
      <alignment horizontal="center" vertical="center"/>
      <protection/>
    </xf>
    <xf numFmtId="0" fontId="7" fillId="0" borderId="24" xfId="18" applyBorder="1" applyAlignment="1">
      <alignment horizontal="center" vertical="center" wrapText="1"/>
      <protection/>
    </xf>
    <xf numFmtId="0" fontId="7" fillId="0" borderId="24" xfId="18" applyBorder="1" applyAlignment="1">
      <alignment vertical="center" wrapText="1"/>
      <protection/>
    </xf>
    <xf numFmtId="3" fontId="7" fillId="0" borderId="24" xfId="18" applyNumberFormat="1" applyBorder="1" applyAlignment="1">
      <alignment vertical="center" wrapText="1"/>
      <protection/>
    </xf>
    <xf numFmtId="0" fontId="7" fillId="0" borderId="2" xfId="18" applyBorder="1" applyAlignment="1">
      <alignment vertical="center" wrapText="1"/>
      <protection/>
    </xf>
    <xf numFmtId="3" fontId="7" fillId="0" borderId="24" xfId="18" applyNumberFormat="1" applyBorder="1" applyAlignment="1">
      <alignment vertical="center"/>
      <protection/>
    </xf>
    <xf numFmtId="0" fontId="7" fillId="0" borderId="0" xfId="18" applyAlignment="1">
      <alignment vertical="center" wrapText="1"/>
      <protection/>
    </xf>
    <xf numFmtId="0" fontId="7" fillId="0" borderId="25" xfId="18" applyBorder="1" applyAlignment="1">
      <alignment horizontal="center" vertical="center"/>
      <protection/>
    </xf>
    <xf numFmtId="0" fontId="7" fillId="0" borderId="25" xfId="18" applyBorder="1" applyAlignment="1">
      <alignment horizontal="right" vertical="center" wrapText="1"/>
      <protection/>
    </xf>
    <xf numFmtId="0" fontId="7" fillId="0" borderId="25" xfId="18" applyBorder="1" applyAlignment="1">
      <alignment vertical="center" wrapText="1"/>
      <protection/>
    </xf>
    <xf numFmtId="3" fontId="7" fillId="0" borderId="25" xfId="18" applyNumberFormat="1" applyBorder="1" applyAlignment="1">
      <alignment vertical="center"/>
      <protection/>
    </xf>
    <xf numFmtId="3" fontId="7" fillId="0" borderId="25" xfId="18" applyNumberFormat="1" applyBorder="1" applyAlignment="1">
      <alignment vertical="center" wrapText="1"/>
      <protection/>
    </xf>
    <xf numFmtId="0" fontId="7" fillId="0" borderId="34" xfId="18" applyBorder="1" applyAlignment="1">
      <alignment vertical="center" wrapText="1"/>
      <protection/>
    </xf>
    <xf numFmtId="3" fontId="7" fillId="0" borderId="34" xfId="18" applyNumberFormat="1" applyBorder="1" applyAlignment="1">
      <alignment vertical="center" wrapText="1"/>
      <protection/>
    </xf>
    <xf numFmtId="0" fontId="13" fillId="0" borderId="1" xfId="18" applyFont="1" applyBorder="1" applyAlignment="1">
      <alignment horizontal="left" vertical="center"/>
      <protection/>
    </xf>
    <xf numFmtId="3" fontId="13" fillId="0" borderId="1" xfId="18" applyNumberFormat="1" applyFont="1" applyBorder="1" applyAlignment="1">
      <alignment vertical="center"/>
      <protection/>
    </xf>
    <xf numFmtId="3" fontId="13" fillId="0" borderId="1" xfId="18" applyNumberFormat="1" applyFont="1" applyBorder="1" applyAlignment="1">
      <alignment vertical="center"/>
      <protection/>
    </xf>
    <xf numFmtId="0" fontId="13" fillId="0" borderId="1" xfId="18" applyFont="1" applyBorder="1" applyAlignment="1">
      <alignment horizontal="center" vertical="center"/>
      <protection/>
    </xf>
    <xf numFmtId="0" fontId="13" fillId="3" borderId="2" xfId="18" applyFont="1" applyFill="1" applyBorder="1" applyAlignment="1">
      <alignment horizontal="center" vertical="center" wrapText="1"/>
      <protection/>
    </xf>
    <xf numFmtId="0" fontId="13" fillId="3" borderId="22" xfId="18" applyFont="1" applyFill="1" applyBorder="1" applyAlignment="1">
      <alignment horizontal="center" vertical="center" wrapText="1"/>
      <protection/>
    </xf>
    <xf numFmtId="0" fontId="13" fillId="3" borderId="23" xfId="18" applyFont="1" applyFill="1" applyBorder="1" applyAlignment="1">
      <alignment horizontal="center" vertical="center" wrapText="1"/>
      <protection/>
    </xf>
    <xf numFmtId="49" fontId="7" fillId="0" borderId="24" xfId="18" applyNumberFormat="1" applyBorder="1" applyAlignment="1">
      <alignment vertical="center"/>
      <protection/>
    </xf>
    <xf numFmtId="49" fontId="7" fillId="0" borderId="25" xfId="18" applyNumberFormat="1" applyBorder="1" applyAlignment="1">
      <alignment vertical="center"/>
      <protection/>
    </xf>
    <xf numFmtId="49" fontId="7" fillId="0" borderId="25" xfId="18" applyNumberFormat="1" applyBorder="1" applyAlignment="1">
      <alignment horizontal="left" vertical="center"/>
      <protection/>
    </xf>
    <xf numFmtId="0" fontId="7" fillId="0" borderId="25" xfId="18" applyBorder="1" applyAlignment="1">
      <alignment horizontal="left" vertical="center"/>
      <protection/>
    </xf>
    <xf numFmtId="0" fontId="13" fillId="0" borderId="1" xfId="18" applyFont="1" applyBorder="1" applyAlignment="1">
      <alignment vertic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zał pozost. do URM z 30.10.08r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150" zoomScaleNormal="150" workbookViewId="0" topLeftCell="A1">
      <selection activeCell="A1" sqref="A1"/>
    </sheetView>
  </sheetViews>
  <sheetFormatPr defaultColWidth="9.140625" defaultRowHeight="12.75"/>
  <cols>
    <col min="1" max="1" width="3.00390625" style="2" customWidth="1"/>
    <col min="2" max="2" width="5.57421875" style="2" customWidth="1"/>
    <col min="3" max="4" width="6.140625" style="2" bestFit="1" customWidth="1"/>
    <col min="5" max="5" width="29.140625" style="2" customWidth="1"/>
    <col min="6" max="6" width="11.140625" style="2" customWidth="1"/>
    <col min="7" max="7" width="11.57421875" style="2" customWidth="1"/>
    <col min="8" max="8" width="11.140625" style="2" customWidth="1"/>
    <col min="9" max="16384" width="9.140625" style="2" customWidth="1"/>
  </cols>
  <sheetData>
    <row r="1" spans="1:8" ht="12.75">
      <c r="A1" s="1"/>
      <c r="F1" s="3" t="s">
        <v>0</v>
      </c>
      <c r="G1" s="3"/>
      <c r="H1" s="3"/>
    </row>
    <row r="2" spans="1:8" ht="12.75">
      <c r="A2" s="1"/>
      <c r="F2" s="3" t="s">
        <v>1</v>
      </c>
      <c r="G2" s="3"/>
      <c r="H2" s="3"/>
    </row>
    <row r="4" spans="1:8" ht="12.75">
      <c r="A4" s="4" t="s">
        <v>2</v>
      </c>
      <c r="B4" s="4"/>
      <c r="C4" s="4"/>
      <c r="D4" s="4"/>
      <c r="E4" s="4"/>
      <c r="F4" s="4"/>
      <c r="G4" s="4"/>
      <c r="H4" s="4"/>
    </row>
    <row r="6" spans="1:8" ht="12.75">
      <c r="A6" s="5"/>
      <c r="B6" s="6" t="s">
        <v>3</v>
      </c>
      <c r="C6" s="6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</row>
    <row r="7" spans="1:8" ht="12.75">
      <c r="A7" s="5"/>
      <c r="B7" s="8">
        <v>852</v>
      </c>
      <c r="C7" s="8"/>
      <c r="D7" s="9"/>
      <c r="E7" s="10" t="s">
        <v>10</v>
      </c>
      <c r="F7" s="11">
        <v>3694394</v>
      </c>
      <c r="G7" s="11">
        <v>4145</v>
      </c>
      <c r="H7" s="12">
        <v>3698539</v>
      </c>
    </row>
    <row r="8" spans="1:8" ht="12.75">
      <c r="A8" s="5"/>
      <c r="B8" s="6"/>
      <c r="C8" s="6"/>
      <c r="D8" s="13"/>
      <c r="E8" s="10" t="s">
        <v>11</v>
      </c>
      <c r="F8" s="11">
        <v>3686394</v>
      </c>
      <c r="G8" s="11">
        <v>4145</v>
      </c>
      <c r="H8" s="12">
        <v>3690539</v>
      </c>
    </row>
    <row r="9" spans="1:8" ht="12.75">
      <c r="A9" s="5"/>
      <c r="B9" s="6"/>
      <c r="C9" s="8">
        <v>85219</v>
      </c>
      <c r="D9" s="9"/>
      <c r="E9" s="14" t="s">
        <v>12</v>
      </c>
      <c r="F9" s="11">
        <v>360170</v>
      </c>
      <c r="G9" s="11">
        <v>4145</v>
      </c>
      <c r="H9" s="12">
        <v>364315</v>
      </c>
    </row>
    <row r="10" spans="1:8" ht="29.25">
      <c r="A10" s="5"/>
      <c r="B10" s="8"/>
      <c r="C10" s="8"/>
      <c r="D10" s="15">
        <v>2030</v>
      </c>
      <c r="E10" s="16" t="s">
        <v>13</v>
      </c>
      <c r="F10" s="12">
        <v>170938</v>
      </c>
      <c r="G10" s="17">
        <v>4145</v>
      </c>
      <c r="H10" s="12">
        <v>175083</v>
      </c>
    </row>
    <row r="11" spans="1:8" ht="12.75">
      <c r="A11" s="5"/>
      <c r="B11" s="8"/>
      <c r="C11" s="8">
        <v>85295</v>
      </c>
      <c r="D11" s="9"/>
      <c r="E11" s="14" t="s">
        <v>14</v>
      </c>
      <c r="F11" s="12">
        <v>278963</v>
      </c>
      <c r="G11" s="12">
        <v>0</v>
      </c>
      <c r="H11" s="12">
        <v>278963</v>
      </c>
    </row>
    <row r="12" spans="1:8" ht="39">
      <c r="A12" s="5"/>
      <c r="B12" s="8"/>
      <c r="C12" s="8"/>
      <c r="D12" s="15">
        <v>2020</v>
      </c>
      <c r="E12" s="16" t="s">
        <v>15</v>
      </c>
      <c r="F12" s="17">
        <v>78000</v>
      </c>
      <c r="G12" s="17">
        <v>-40000</v>
      </c>
      <c r="H12" s="17">
        <v>38000</v>
      </c>
    </row>
    <row r="13" spans="1:8" ht="39">
      <c r="A13" s="5"/>
      <c r="B13" s="8"/>
      <c r="C13" s="8"/>
      <c r="D13" s="15">
        <v>2023</v>
      </c>
      <c r="E13" s="16" t="s">
        <v>16</v>
      </c>
      <c r="F13" s="17">
        <v>70000</v>
      </c>
      <c r="G13" s="17">
        <v>40000</v>
      </c>
      <c r="H13" s="17">
        <v>110000</v>
      </c>
    </row>
    <row r="14" spans="1:8" ht="18">
      <c r="A14" s="5"/>
      <c r="B14" s="8">
        <v>853</v>
      </c>
      <c r="C14" s="8"/>
      <c r="D14" s="15"/>
      <c r="E14" s="14" t="s">
        <v>17</v>
      </c>
      <c r="F14" s="12">
        <v>0</v>
      </c>
      <c r="G14" s="12">
        <v>193809.74</v>
      </c>
      <c r="H14" s="12">
        <v>193809.74</v>
      </c>
    </row>
    <row r="15" spans="1:8" ht="12.75">
      <c r="A15" s="5"/>
      <c r="B15" s="8"/>
      <c r="C15" s="8"/>
      <c r="D15" s="15"/>
      <c r="E15" s="14" t="s">
        <v>18</v>
      </c>
      <c r="F15" s="12">
        <v>0</v>
      </c>
      <c r="G15" s="12">
        <v>193809.74</v>
      </c>
      <c r="H15" s="12">
        <v>193809.74</v>
      </c>
    </row>
    <row r="16" spans="1:8" ht="12.75">
      <c r="A16" s="5"/>
      <c r="B16" s="8"/>
      <c r="C16" s="8">
        <v>85395</v>
      </c>
      <c r="D16" s="15"/>
      <c r="E16" s="14" t="s">
        <v>14</v>
      </c>
      <c r="F16" s="12">
        <v>0</v>
      </c>
      <c r="G16" s="12">
        <v>193809.74</v>
      </c>
      <c r="H16" s="12">
        <v>193809.74</v>
      </c>
    </row>
    <row r="17" spans="1:8" ht="19.5">
      <c r="A17" s="5"/>
      <c r="B17" s="8"/>
      <c r="C17" s="8"/>
      <c r="D17" s="15">
        <v>2008</v>
      </c>
      <c r="E17" s="16" t="s">
        <v>19</v>
      </c>
      <c r="F17" s="17">
        <v>0</v>
      </c>
      <c r="G17" s="17">
        <v>183070.22</v>
      </c>
      <c r="H17" s="17">
        <v>183070.22</v>
      </c>
    </row>
    <row r="18" spans="1:8" ht="19.5">
      <c r="A18" s="5"/>
      <c r="B18" s="8"/>
      <c r="C18" s="8"/>
      <c r="D18" s="15">
        <v>2009</v>
      </c>
      <c r="E18" s="16" t="s">
        <v>20</v>
      </c>
      <c r="F18" s="17">
        <v>0</v>
      </c>
      <c r="G18" s="17">
        <v>10739.52</v>
      </c>
      <c r="H18" s="17">
        <v>10739.52</v>
      </c>
    </row>
    <row r="19" spans="1:8" ht="12.75">
      <c r="A19" s="5"/>
      <c r="B19" s="5"/>
      <c r="C19" s="5"/>
      <c r="D19" s="5"/>
      <c r="E19" s="18" t="s">
        <v>21</v>
      </c>
      <c r="F19" s="19">
        <v>17840659.65</v>
      </c>
      <c r="G19" s="19">
        <v>197954.74</v>
      </c>
      <c r="H19" s="19">
        <v>18038614.39</v>
      </c>
    </row>
    <row r="20" spans="1:8" ht="12.75">
      <c r="A20" s="5"/>
      <c r="B20" s="5"/>
      <c r="C20" s="5"/>
      <c r="D20" s="5"/>
      <c r="E20" s="18" t="s">
        <v>22</v>
      </c>
      <c r="F20" s="19">
        <v>16687260.65</v>
      </c>
      <c r="G20" s="19">
        <v>197954.74</v>
      </c>
      <c r="H20" s="19">
        <v>16885215.39</v>
      </c>
    </row>
    <row r="21" spans="1:8" ht="12.75">
      <c r="A21" s="5"/>
      <c r="B21" s="5"/>
      <c r="C21" s="5"/>
      <c r="D21" s="5"/>
      <c r="E21" s="18" t="s">
        <v>23</v>
      </c>
      <c r="F21" s="19">
        <v>1153399</v>
      </c>
      <c r="G21" s="19">
        <v>0</v>
      </c>
      <c r="H21" s="19">
        <v>1153399</v>
      </c>
    </row>
    <row r="22" spans="6:8" ht="12.75">
      <c r="F22" s="20"/>
      <c r="G22" s="20"/>
      <c r="H22" s="20"/>
    </row>
  </sheetData>
  <mergeCells count="3">
    <mergeCell ref="F1:H1"/>
    <mergeCell ref="F2:H2"/>
    <mergeCell ref="A4:H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1"/>
  <sheetViews>
    <sheetView zoomScale="150" zoomScaleNormal="150" workbookViewId="0" topLeftCell="A1">
      <selection activeCell="G9" sqref="G9"/>
    </sheetView>
  </sheetViews>
  <sheetFormatPr defaultColWidth="9.140625" defaultRowHeight="12.75"/>
  <cols>
    <col min="1" max="1" width="4.28125" style="2" bestFit="1" customWidth="1"/>
    <col min="2" max="2" width="6.8515625" style="2" bestFit="1" customWidth="1"/>
    <col min="3" max="3" width="6.57421875" style="2" customWidth="1"/>
    <col min="4" max="4" width="32.28125" style="2" customWidth="1"/>
    <col min="5" max="5" width="12.00390625" style="2" bestFit="1" customWidth="1"/>
    <col min="6" max="6" width="10.8515625" style="2" customWidth="1"/>
    <col min="7" max="7" width="12.28125" style="2" customWidth="1"/>
    <col min="8" max="8" width="13.140625" style="2" bestFit="1" customWidth="1"/>
    <col min="9" max="16384" width="9.140625" style="2" customWidth="1"/>
  </cols>
  <sheetData>
    <row r="1" spans="1:7" ht="12.75">
      <c r="A1" s="21"/>
      <c r="D1" s="3" t="s">
        <v>24</v>
      </c>
      <c r="E1" s="3"/>
      <c r="F1" s="3"/>
      <c r="G1" s="3"/>
    </row>
    <row r="3" spans="1:7" ht="12.75">
      <c r="A3" s="4" t="s">
        <v>25</v>
      </c>
      <c r="B3" s="4"/>
      <c r="C3" s="4"/>
      <c r="D3" s="4"/>
      <c r="E3" s="4"/>
      <c r="F3" s="4"/>
      <c r="G3" s="4"/>
    </row>
    <row r="4" spans="1:7" ht="12.75">
      <c r="A4" s="7" t="s">
        <v>3</v>
      </c>
      <c r="B4" s="7" t="s">
        <v>4</v>
      </c>
      <c r="C4" s="7" t="s">
        <v>5</v>
      </c>
      <c r="D4" s="7" t="s">
        <v>6</v>
      </c>
      <c r="E4" s="22" t="s">
        <v>7</v>
      </c>
      <c r="F4" s="23" t="s">
        <v>8</v>
      </c>
      <c r="G4" s="24" t="s">
        <v>9</v>
      </c>
    </row>
    <row r="5" spans="1:7" ht="12.75">
      <c r="A5" s="10">
        <v>750</v>
      </c>
      <c r="B5" s="10"/>
      <c r="C5" s="10"/>
      <c r="D5" s="25" t="s">
        <v>26</v>
      </c>
      <c r="E5" s="26">
        <v>3473631</v>
      </c>
      <c r="F5" s="27">
        <v>21418</v>
      </c>
      <c r="G5" s="27">
        <v>3495049</v>
      </c>
    </row>
    <row r="6" spans="1:7" ht="12.75">
      <c r="A6" s="10"/>
      <c r="B6" s="10"/>
      <c r="C6" s="10"/>
      <c r="D6" s="25" t="s">
        <v>27</v>
      </c>
      <c r="E6" s="26">
        <v>3414631</v>
      </c>
      <c r="F6" s="27">
        <v>21418</v>
      </c>
      <c r="G6" s="27">
        <v>3436049</v>
      </c>
    </row>
    <row r="7" spans="1:7" ht="12.75">
      <c r="A7" s="10"/>
      <c r="B7" s="10">
        <v>75023</v>
      </c>
      <c r="C7" s="10"/>
      <c r="D7" s="25" t="s">
        <v>28</v>
      </c>
      <c r="E7" s="26">
        <v>3239811</v>
      </c>
      <c r="F7" s="27">
        <v>21418</v>
      </c>
      <c r="G7" s="27">
        <v>3261229</v>
      </c>
    </row>
    <row r="8" spans="1:7" ht="12.75">
      <c r="A8" s="10"/>
      <c r="B8" s="10"/>
      <c r="C8" s="10"/>
      <c r="D8" s="25" t="s">
        <v>27</v>
      </c>
      <c r="E8" s="26">
        <v>3180811</v>
      </c>
      <c r="F8" s="27">
        <v>21418</v>
      </c>
      <c r="G8" s="27">
        <v>3202229</v>
      </c>
    </row>
    <row r="9" spans="1:7" ht="12.75">
      <c r="A9" s="7"/>
      <c r="B9" s="7"/>
      <c r="C9" s="7">
        <v>4210</v>
      </c>
      <c r="D9" s="24" t="s">
        <v>29</v>
      </c>
      <c r="E9" s="28">
        <v>135015.8</v>
      </c>
      <c r="F9" s="29">
        <v>21418</v>
      </c>
      <c r="G9" s="29">
        <v>156433.8</v>
      </c>
    </row>
    <row r="10" spans="1:7" ht="12.75">
      <c r="A10" s="10">
        <v>801</v>
      </c>
      <c r="B10" s="10"/>
      <c r="C10" s="10"/>
      <c r="D10" s="25" t="s">
        <v>30</v>
      </c>
      <c r="E10" s="27">
        <v>6524855</v>
      </c>
      <c r="F10" s="27">
        <v>-35820</v>
      </c>
      <c r="G10" s="27">
        <v>6489035</v>
      </c>
    </row>
    <row r="11" spans="1:7" ht="12.75">
      <c r="A11" s="10"/>
      <c r="B11" s="10"/>
      <c r="C11" s="10"/>
      <c r="D11" s="25" t="s">
        <v>11</v>
      </c>
      <c r="E11" s="27">
        <v>6499855</v>
      </c>
      <c r="F11" s="27">
        <v>-35820</v>
      </c>
      <c r="G11" s="27">
        <v>6464035</v>
      </c>
    </row>
    <row r="12" spans="1:7" ht="12.75">
      <c r="A12" s="10"/>
      <c r="B12" s="10">
        <v>80104</v>
      </c>
      <c r="C12" s="10"/>
      <c r="D12" s="25" t="s">
        <v>31</v>
      </c>
      <c r="E12" s="27">
        <v>586831</v>
      </c>
      <c r="F12" s="27">
        <v>-35820</v>
      </c>
      <c r="G12" s="27">
        <v>551011</v>
      </c>
    </row>
    <row r="13" spans="1:7" ht="12.75">
      <c r="A13" s="7"/>
      <c r="B13" s="7"/>
      <c r="C13" s="7"/>
      <c r="D13" s="25" t="s">
        <v>11</v>
      </c>
      <c r="E13" s="27">
        <v>586831</v>
      </c>
      <c r="F13" s="27">
        <v>-35820</v>
      </c>
      <c r="G13" s="27">
        <v>551011</v>
      </c>
    </row>
    <row r="14" spans="1:7" ht="12.75">
      <c r="A14" s="7"/>
      <c r="B14" s="7"/>
      <c r="C14" s="7">
        <v>4170</v>
      </c>
      <c r="D14" s="30" t="s">
        <v>32</v>
      </c>
      <c r="E14" s="31">
        <v>11460</v>
      </c>
      <c r="F14" s="31">
        <v>-10960</v>
      </c>
      <c r="G14" s="31">
        <v>500</v>
      </c>
    </row>
    <row r="15" spans="1:7" ht="12.75">
      <c r="A15" s="7"/>
      <c r="B15" s="7"/>
      <c r="C15" s="7">
        <v>4220</v>
      </c>
      <c r="D15" s="24" t="s">
        <v>33</v>
      </c>
      <c r="E15" s="29">
        <v>5299.45</v>
      </c>
      <c r="F15" s="29">
        <v>-2183.81</v>
      </c>
      <c r="G15" s="29">
        <v>3115.64</v>
      </c>
    </row>
    <row r="16" spans="1:7" ht="12.75">
      <c r="A16" s="7"/>
      <c r="B16" s="7"/>
      <c r="C16" s="7">
        <v>4240</v>
      </c>
      <c r="D16" s="24" t="s">
        <v>34</v>
      </c>
      <c r="E16" s="29">
        <v>8650</v>
      </c>
      <c r="F16" s="29">
        <v>-8150</v>
      </c>
      <c r="G16" s="29">
        <v>500</v>
      </c>
    </row>
    <row r="17" spans="1:7" ht="12.75">
      <c r="A17" s="7"/>
      <c r="B17" s="7"/>
      <c r="C17" s="7">
        <v>4300</v>
      </c>
      <c r="D17" s="24" t="s">
        <v>35</v>
      </c>
      <c r="E17" s="29">
        <v>24066.19</v>
      </c>
      <c r="F17" s="29">
        <v>-14366.19</v>
      </c>
      <c r="G17" s="29">
        <v>9700</v>
      </c>
    </row>
    <row r="18" spans="1:7" ht="12.75">
      <c r="A18" s="7"/>
      <c r="B18" s="7"/>
      <c r="C18" s="7">
        <v>4430</v>
      </c>
      <c r="D18" s="24" t="s">
        <v>36</v>
      </c>
      <c r="E18" s="29">
        <v>160</v>
      </c>
      <c r="F18" s="29">
        <v>-160</v>
      </c>
      <c r="G18" s="29">
        <v>0</v>
      </c>
    </row>
    <row r="19" spans="1:8" ht="12.75">
      <c r="A19" s="32" t="s">
        <v>37</v>
      </c>
      <c r="B19" s="33"/>
      <c r="C19" s="33"/>
      <c r="D19" s="24" t="s">
        <v>56</v>
      </c>
      <c r="E19" s="27">
        <v>4322533</v>
      </c>
      <c r="F19" s="34">
        <v>18547</v>
      </c>
      <c r="G19" s="27">
        <v>4341080</v>
      </c>
      <c r="H19" s="35"/>
    </row>
    <row r="20" spans="1:8" ht="12.75">
      <c r="A20" s="33"/>
      <c r="B20" s="33"/>
      <c r="C20" s="33"/>
      <c r="D20" s="24" t="s">
        <v>57</v>
      </c>
      <c r="E20" s="27">
        <v>4244533</v>
      </c>
      <c r="F20" s="34">
        <v>41065</v>
      </c>
      <c r="G20" s="27">
        <v>4285598</v>
      </c>
      <c r="H20" s="35"/>
    </row>
    <row r="21" spans="1:8" ht="12.75">
      <c r="A21" s="33"/>
      <c r="B21" s="33"/>
      <c r="C21" s="33"/>
      <c r="D21" s="25" t="s">
        <v>38</v>
      </c>
      <c r="E21" s="27">
        <v>78000</v>
      </c>
      <c r="F21" s="34">
        <v>-22518</v>
      </c>
      <c r="G21" s="27">
        <v>55482</v>
      </c>
      <c r="H21" s="35"/>
    </row>
    <row r="22" spans="1:8" ht="12.75">
      <c r="A22" s="36"/>
      <c r="B22" s="10">
        <v>85203</v>
      </c>
      <c r="C22" s="36"/>
      <c r="D22" s="25" t="s">
        <v>39</v>
      </c>
      <c r="E22" s="27">
        <v>421720</v>
      </c>
      <c r="F22" s="34">
        <v>-22518</v>
      </c>
      <c r="G22" s="27">
        <v>399202</v>
      </c>
      <c r="H22" s="35"/>
    </row>
    <row r="23" spans="1:8" ht="12.75">
      <c r="A23" s="33"/>
      <c r="B23" s="36"/>
      <c r="C23" s="37">
        <v>6050</v>
      </c>
      <c r="D23" s="38" t="s">
        <v>40</v>
      </c>
      <c r="E23" s="31">
        <v>70000</v>
      </c>
      <c r="F23" s="31">
        <v>-22518</v>
      </c>
      <c r="G23" s="31">
        <v>47482</v>
      </c>
      <c r="H23" s="35"/>
    </row>
    <row r="24" spans="1:8" ht="12.75">
      <c r="A24" s="33"/>
      <c r="B24" s="10">
        <v>85219</v>
      </c>
      <c r="C24" s="37"/>
      <c r="D24" s="39" t="s">
        <v>12</v>
      </c>
      <c r="E24" s="27">
        <v>360170</v>
      </c>
      <c r="F24" s="27">
        <v>4145</v>
      </c>
      <c r="G24" s="27">
        <v>364315</v>
      </c>
      <c r="H24" s="35"/>
    </row>
    <row r="25" spans="1:8" ht="12.75">
      <c r="A25" s="33"/>
      <c r="B25" s="36"/>
      <c r="C25" s="37">
        <v>4010</v>
      </c>
      <c r="D25" s="38" t="s">
        <v>41</v>
      </c>
      <c r="E25" s="31">
        <v>238630</v>
      </c>
      <c r="F25" s="31">
        <v>4145</v>
      </c>
      <c r="G25" s="31">
        <v>242775</v>
      </c>
      <c r="H25" s="35"/>
    </row>
    <row r="26" spans="1:8" ht="12.75">
      <c r="A26" s="33"/>
      <c r="B26" s="10">
        <v>85295</v>
      </c>
      <c r="C26" s="37"/>
      <c r="D26" s="39" t="s">
        <v>14</v>
      </c>
      <c r="E26" s="27">
        <v>242283</v>
      </c>
      <c r="F26" s="27">
        <v>36920</v>
      </c>
      <c r="G26" s="27">
        <v>279203</v>
      </c>
      <c r="H26" s="35"/>
    </row>
    <row r="27" spans="1:8" ht="12.75">
      <c r="A27" s="33"/>
      <c r="B27" s="36"/>
      <c r="C27" s="7">
        <v>4173</v>
      </c>
      <c r="D27" s="24" t="s">
        <v>32</v>
      </c>
      <c r="E27" s="29">
        <v>0</v>
      </c>
      <c r="F27" s="29">
        <v>10960</v>
      </c>
      <c r="G27" s="29">
        <v>10960</v>
      </c>
      <c r="H27" s="35"/>
    </row>
    <row r="28" spans="1:8" ht="12.75">
      <c r="A28" s="33"/>
      <c r="B28" s="36"/>
      <c r="C28" s="7">
        <v>4223</v>
      </c>
      <c r="D28" s="24" t="s">
        <v>42</v>
      </c>
      <c r="E28" s="29">
        <v>0</v>
      </c>
      <c r="F28" s="29">
        <v>3283.81</v>
      </c>
      <c r="G28" s="29">
        <v>3283.81</v>
      </c>
      <c r="H28" s="35"/>
    </row>
    <row r="29" spans="1:8" ht="12.75">
      <c r="A29" s="33"/>
      <c r="B29" s="36"/>
      <c r="C29" s="7">
        <v>4243</v>
      </c>
      <c r="D29" s="24" t="s">
        <v>34</v>
      </c>
      <c r="E29" s="29">
        <v>0</v>
      </c>
      <c r="F29" s="29">
        <v>8150</v>
      </c>
      <c r="G29" s="29">
        <v>8150</v>
      </c>
      <c r="H29" s="35"/>
    </row>
    <row r="30" spans="1:8" ht="12.75">
      <c r="A30" s="33"/>
      <c r="B30" s="36"/>
      <c r="C30" s="7">
        <v>4303</v>
      </c>
      <c r="D30" s="24" t="s">
        <v>35</v>
      </c>
      <c r="E30" s="29">
        <v>0</v>
      </c>
      <c r="F30" s="29">
        <v>14366.19</v>
      </c>
      <c r="G30" s="29">
        <v>14366.19</v>
      </c>
      <c r="H30" s="35"/>
    </row>
    <row r="31" spans="1:8" ht="12.75">
      <c r="A31" s="33"/>
      <c r="B31" s="36"/>
      <c r="C31" s="7">
        <v>4433</v>
      </c>
      <c r="D31" s="24" t="s">
        <v>36</v>
      </c>
      <c r="E31" s="29">
        <v>0</v>
      </c>
      <c r="F31" s="29">
        <v>160</v>
      </c>
      <c r="G31" s="29">
        <v>160</v>
      </c>
      <c r="H31" s="35"/>
    </row>
    <row r="32" spans="1:8" ht="18">
      <c r="A32" s="36">
        <v>853</v>
      </c>
      <c r="B32" s="36"/>
      <c r="C32" s="10"/>
      <c r="D32" s="39" t="s">
        <v>43</v>
      </c>
      <c r="E32" s="27">
        <v>0</v>
      </c>
      <c r="F32" s="27">
        <v>193809.74</v>
      </c>
      <c r="G32" s="27">
        <v>193809.74</v>
      </c>
      <c r="H32" s="35"/>
    </row>
    <row r="33" spans="1:8" ht="12.75">
      <c r="A33" s="36"/>
      <c r="B33" s="36"/>
      <c r="C33" s="10"/>
      <c r="D33" s="39" t="s">
        <v>44</v>
      </c>
      <c r="E33" s="27">
        <v>0</v>
      </c>
      <c r="F33" s="27">
        <v>193809.74</v>
      </c>
      <c r="G33" s="27">
        <v>193809.74</v>
      </c>
      <c r="H33" s="35"/>
    </row>
    <row r="34" spans="1:8" ht="12.75">
      <c r="A34" s="36"/>
      <c r="B34" s="36">
        <v>85395</v>
      </c>
      <c r="C34" s="10"/>
      <c r="D34" s="39" t="s">
        <v>45</v>
      </c>
      <c r="E34" s="27">
        <v>0</v>
      </c>
      <c r="F34" s="27">
        <v>193809.74</v>
      </c>
      <c r="G34" s="27">
        <v>193809.74</v>
      </c>
      <c r="H34" s="35"/>
    </row>
    <row r="35" spans="1:8" ht="12.75">
      <c r="A35" s="33"/>
      <c r="B35" s="36"/>
      <c r="C35" s="37">
        <v>3119</v>
      </c>
      <c r="D35" s="38" t="s">
        <v>46</v>
      </c>
      <c r="E35" s="31">
        <v>0</v>
      </c>
      <c r="F35" s="31">
        <v>10739.52</v>
      </c>
      <c r="G35" s="31">
        <v>10739.52</v>
      </c>
      <c r="H35" s="35"/>
    </row>
    <row r="36" spans="1:8" ht="12.75">
      <c r="A36" s="33"/>
      <c r="B36" s="36"/>
      <c r="C36" s="37">
        <v>4018</v>
      </c>
      <c r="D36" s="38" t="s">
        <v>41</v>
      </c>
      <c r="E36" s="31">
        <v>0</v>
      </c>
      <c r="F36" s="31">
        <v>16448</v>
      </c>
      <c r="G36" s="31">
        <v>16448</v>
      </c>
      <c r="H36" s="35"/>
    </row>
    <row r="37" spans="1:8" ht="12.75">
      <c r="A37" s="33"/>
      <c r="B37" s="36"/>
      <c r="C37" s="37">
        <v>4118</v>
      </c>
      <c r="D37" s="38" t="s">
        <v>47</v>
      </c>
      <c r="E37" s="31">
        <v>0</v>
      </c>
      <c r="F37" s="31">
        <v>2587.22</v>
      </c>
      <c r="G37" s="31">
        <v>2587.22</v>
      </c>
      <c r="H37" s="35"/>
    </row>
    <row r="38" spans="1:8" ht="12.75">
      <c r="A38" s="33"/>
      <c r="B38" s="36"/>
      <c r="C38" s="37">
        <v>4128</v>
      </c>
      <c r="D38" s="38" t="s">
        <v>48</v>
      </c>
      <c r="E38" s="31">
        <v>0</v>
      </c>
      <c r="F38" s="31">
        <v>403</v>
      </c>
      <c r="G38" s="31">
        <v>403</v>
      </c>
      <c r="H38" s="35"/>
    </row>
    <row r="39" spans="1:8" ht="12.75">
      <c r="A39" s="33"/>
      <c r="B39" s="36"/>
      <c r="C39" s="37">
        <v>4218</v>
      </c>
      <c r="D39" s="38" t="s">
        <v>49</v>
      </c>
      <c r="E39" s="31">
        <v>0</v>
      </c>
      <c r="F39" s="31">
        <v>8859.5</v>
      </c>
      <c r="G39" s="31">
        <v>8859.5</v>
      </c>
      <c r="H39" s="35"/>
    </row>
    <row r="40" spans="1:8" ht="12.75">
      <c r="A40" s="33"/>
      <c r="B40" s="36"/>
      <c r="C40" s="37">
        <v>4308</v>
      </c>
      <c r="D40" s="38" t="s">
        <v>35</v>
      </c>
      <c r="E40" s="31">
        <v>0</v>
      </c>
      <c r="F40" s="31">
        <v>146217.5</v>
      </c>
      <c r="G40" s="31">
        <v>146217.5</v>
      </c>
      <c r="H40" s="35"/>
    </row>
    <row r="41" spans="1:8" ht="19.5">
      <c r="A41" s="33"/>
      <c r="B41" s="36"/>
      <c r="C41" s="37">
        <v>4378</v>
      </c>
      <c r="D41" s="38" t="s">
        <v>50</v>
      </c>
      <c r="E41" s="31">
        <v>0</v>
      </c>
      <c r="F41" s="31">
        <v>250</v>
      </c>
      <c r="G41" s="31">
        <v>250</v>
      </c>
      <c r="H41" s="35"/>
    </row>
    <row r="42" spans="1:8" ht="12.75">
      <c r="A42" s="33"/>
      <c r="B42" s="36"/>
      <c r="C42" s="37">
        <v>4418</v>
      </c>
      <c r="D42" s="38" t="s">
        <v>51</v>
      </c>
      <c r="E42" s="31">
        <v>0</v>
      </c>
      <c r="F42" s="31">
        <v>7655</v>
      </c>
      <c r="G42" s="31">
        <v>7655</v>
      </c>
      <c r="H42" s="35"/>
    </row>
    <row r="43" spans="1:8" ht="12.75">
      <c r="A43" s="33"/>
      <c r="B43" s="36"/>
      <c r="C43" s="37">
        <v>4268</v>
      </c>
      <c r="D43" s="38" t="s">
        <v>52</v>
      </c>
      <c r="E43" s="31">
        <v>0</v>
      </c>
      <c r="F43" s="31">
        <v>650</v>
      </c>
      <c r="G43" s="31">
        <v>650</v>
      </c>
      <c r="H43" s="35"/>
    </row>
    <row r="44" spans="1:8" ht="12.75">
      <c r="A44" s="33"/>
      <c r="B44" s="33"/>
      <c r="C44" s="33"/>
      <c r="D44" s="40" t="s">
        <v>53</v>
      </c>
      <c r="E44" s="27">
        <v>19400034.65</v>
      </c>
      <c r="F44" s="34">
        <v>197954.74</v>
      </c>
      <c r="G44" s="34">
        <v>19597989.39</v>
      </c>
      <c r="H44" s="35"/>
    </row>
    <row r="45" spans="1:8" ht="12.75">
      <c r="A45" s="33"/>
      <c r="B45" s="33"/>
      <c r="C45" s="41"/>
      <c r="D45" s="36" t="s">
        <v>54</v>
      </c>
      <c r="E45" s="34">
        <v>17039394.65</v>
      </c>
      <c r="F45" s="27">
        <v>220472.74</v>
      </c>
      <c r="G45" s="34">
        <v>17259867.39</v>
      </c>
      <c r="H45" s="35"/>
    </row>
    <row r="46" spans="1:8" ht="13.5" thickBot="1">
      <c r="A46" s="33"/>
      <c r="B46" s="42"/>
      <c r="C46" s="33"/>
      <c r="D46" s="43" t="s">
        <v>55</v>
      </c>
      <c r="E46" s="34">
        <v>2360640</v>
      </c>
      <c r="F46" s="27">
        <v>-22518</v>
      </c>
      <c r="G46" s="34">
        <f>E46+F46</f>
        <v>2338122</v>
      </c>
      <c r="H46" s="35"/>
    </row>
    <row r="47" spans="1:7" ht="12.75">
      <c r="A47" s="1"/>
      <c r="C47" s="44"/>
      <c r="D47" s="45"/>
      <c r="E47" s="46"/>
      <c r="F47" s="46"/>
      <c r="G47" s="46"/>
    </row>
    <row r="48" spans="5:7" ht="12.75">
      <c r="E48" s="47"/>
      <c r="F48" s="47"/>
      <c r="G48" s="47"/>
    </row>
    <row r="49" spans="1:7" ht="12.75">
      <c r="A49" s="21"/>
      <c r="E49" s="47"/>
      <c r="F49" s="47"/>
      <c r="G49" s="47"/>
    </row>
    <row r="50" spans="5:7" ht="12.75">
      <c r="E50" s="47"/>
      <c r="F50" s="47"/>
      <c r="G50" s="47"/>
    </row>
    <row r="51" spans="1:7" ht="12.75">
      <c r="A51" s="48"/>
      <c r="E51" s="47"/>
      <c r="F51" s="47"/>
      <c r="G51" s="47"/>
    </row>
    <row r="52" spans="5:7" ht="12.75">
      <c r="E52" s="47"/>
      <c r="F52" s="47"/>
      <c r="G52" s="47"/>
    </row>
    <row r="53" spans="1:7" ht="12.75">
      <c r="A53" s="21"/>
      <c r="E53" s="47"/>
      <c r="F53" s="47"/>
      <c r="G53" s="47"/>
    </row>
    <row r="54" spans="5:7" ht="12.75">
      <c r="E54" s="47"/>
      <c r="F54" s="47"/>
      <c r="G54" s="47"/>
    </row>
    <row r="55" spans="5:7" ht="12.75">
      <c r="E55" s="47"/>
      <c r="F55" s="47"/>
      <c r="G55" s="47"/>
    </row>
    <row r="56" spans="5:7" ht="12.75">
      <c r="E56" s="47"/>
      <c r="F56" s="47"/>
      <c r="G56" s="47"/>
    </row>
    <row r="57" spans="5:7" ht="12.75">
      <c r="E57" s="47"/>
      <c r="F57" s="47"/>
      <c r="G57" s="47"/>
    </row>
    <row r="58" spans="5:7" ht="12.75">
      <c r="E58" s="47"/>
      <c r="F58" s="47"/>
      <c r="G58" s="47"/>
    </row>
    <row r="59" spans="5:7" ht="12.75">
      <c r="E59" s="47"/>
      <c r="F59" s="47"/>
      <c r="G59" s="47"/>
    </row>
    <row r="60" spans="5:7" ht="12.75">
      <c r="E60" s="47"/>
      <c r="F60" s="47"/>
      <c r="G60" s="47"/>
    </row>
    <row r="61" spans="5:7" ht="12.75">
      <c r="E61" s="47"/>
      <c r="F61" s="47"/>
      <c r="G61" s="47"/>
    </row>
    <row r="62" spans="5:7" ht="12.75">
      <c r="E62" s="47"/>
      <c r="F62" s="47"/>
      <c r="G62" s="47"/>
    </row>
    <row r="63" spans="5:7" ht="12.75">
      <c r="E63" s="47"/>
      <c r="F63" s="47"/>
      <c r="G63" s="47"/>
    </row>
    <row r="64" spans="5:7" ht="12.75">
      <c r="E64" s="47"/>
      <c r="F64" s="47"/>
      <c r="G64" s="47"/>
    </row>
    <row r="65" spans="5:7" ht="12.75">
      <c r="E65" s="47"/>
      <c r="F65" s="47"/>
      <c r="G65" s="47"/>
    </row>
    <row r="66" spans="5:7" ht="12.75">
      <c r="E66" s="47"/>
      <c r="F66" s="47"/>
      <c r="G66" s="47"/>
    </row>
    <row r="67" spans="5:7" ht="12.75">
      <c r="E67" s="47"/>
      <c r="F67" s="47"/>
      <c r="G67" s="47"/>
    </row>
    <row r="68" spans="5:7" ht="12.75">
      <c r="E68" s="47"/>
      <c r="F68" s="47"/>
      <c r="G68" s="47"/>
    </row>
    <row r="69" spans="5:7" ht="12.75">
      <c r="E69" s="47"/>
      <c r="F69" s="47"/>
      <c r="G69" s="47"/>
    </row>
    <row r="70" spans="5:7" ht="12.75">
      <c r="E70" s="47"/>
      <c r="F70" s="47"/>
      <c r="G70" s="47"/>
    </row>
    <row r="71" spans="5:7" ht="12.75">
      <c r="E71" s="47"/>
      <c r="F71" s="47"/>
      <c r="G71" s="47"/>
    </row>
    <row r="72" spans="5:7" ht="12.75">
      <c r="E72" s="47"/>
      <c r="F72" s="47"/>
      <c r="G72" s="47"/>
    </row>
    <row r="73" spans="5:7" ht="12.75">
      <c r="E73" s="47"/>
      <c r="F73" s="47"/>
      <c r="G73" s="47"/>
    </row>
    <row r="74" spans="5:7" ht="12.75">
      <c r="E74" s="47"/>
      <c r="F74" s="47"/>
      <c r="G74" s="47"/>
    </row>
    <row r="75" spans="5:7" ht="12.75">
      <c r="E75" s="47"/>
      <c r="F75" s="47"/>
      <c r="G75" s="47"/>
    </row>
    <row r="76" spans="5:7" ht="12.75">
      <c r="E76" s="47"/>
      <c r="F76" s="47"/>
      <c r="G76" s="47"/>
    </row>
    <row r="77" spans="5:7" ht="12.75">
      <c r="E77" s="47"/>
      <c r="F77" s="47"/>
      <c r="G77" s="47"/>
    </row>
    <row r="78" spans="5:7" ht="12.75">
      <c r="E78" s="47"/>
      <c r="F78" s="47"/>
      <c r="G78" s="47"/>
    </row>
    <row r="79" spans="5:7" ht="12.75">
      <c r="E79" s="47"/>
      <c r="F79" s="47"/>
      <c r="G79" s="47"/>
    </row>
    <row r="80" spans="5:7" ht="12.75">
      <c r="E80" s="47"/>
      <c r="F80" s="47"/>
      <c r="G80" s="47"/>
    </row>
    <row r="81" spans="5:7" ht="12.75">
      <c r="E81" s="47"/>
      <c r="F81" s="47"/>
      <c r="G81" s="47"/>
    </row>
    <row r="82" spans="5:7" ht="12.75">
      <c r="E82" s="47"/>
      <c r="F82" s="47"/>
      <c r="G82" s="47"/>
    </row>
    <row r="83" spans="5:7" ht="12.75">
      <c r="E83" s="47"/>
      <c r="F83" s="47"/>
      <c r="G83" s="47"/>
    </row>
    <row r="84" spans="5:7" ht="12.75">
      <c r="E84" s="47"/>
      <c r="F84" s="47"/>
      <c r="G84" s="47"/>
    </row>
    <row r="85" spans="5:7" ht="12.75">
      <c r="E85" s="47"/>
      <c r="F85" s="47"/>
      <c r="G85" s="47"/>
    </row>
    <row r="86" spans="5:7" ht="12.75">
      <c r="E86" s="47"/>
      <c r="F86" s="47"/>
      <c r="G86" s="47"/>
    </row>
    <row r="87" spans="5:7" ht="12.75">
      <c r="E87" s="47"/>
      <c r="F87" s="47"/>
      <c r="G87" s="47"/>
    </row>
    <row r="88" spans="5:7" ht="12.75">
      <c r="E88" s="47"/>
      <c r="F88" s="47"/>
      <c r="G88" s="47"/>
    </row>
    <row r="89" spans="5:7" ht="12.75">
      <c r="E89" s="47"/>
      <c r="F89" s="47"/>
      <c r="G89" s="47"/>
    </row>
    <row r="90" spans="5:7" ht="12.75">
      <c r="E90" s="47"/>
      <c r="F90" s="47"/>
      <c r="G90" s="47"/>
    </row>
    <row r="91" spans="5:7" ht="12.75">
      <c r="E91" s="47"/>
      <c r="F91" s="47"/>
      <c r="G91" s="47"/>
    </row>
    <row r="92" spans="5:7" ht="12.75">
      <c r="E92" s="47"/>
      <c r="F92" s="47"/>
      <c r="G92" s="47"/>
    </row>
    <row r="93" spans="5:7" ht="12.75">
      <c r="E93" s="47"/>
      <c r="F93" s="47"/>
      <c r="G93" s="47"/>
    </row>
    <row r="94" spans="5:7" ht="12.75">
      <c r="E94" s="47"/>
      <c r="F94" s="47"/>
      <c r="G94" s="47"/>
    </row>
    <row r="95" spans="5:7" ht="12.75">
      <c r="E95" s="47"/>
      <c r="F95" s="47"/>
      <c r="G95" s="47"/>
    </row>
    <row r="96" spans="5:7" ht="12.75">
      <c r="E96" s="47"/>
      <c r="F96" s="47"/>
      <c r="G96" s="47"/>
    </row>
    <row r="97" spans="5:7" ht="12.75">
      <c r="E97" s="47"/>
      <c r="F97" s="47"/>
      <c r="G97" s="47"/>
    </row>
    <row r="98" spans="5:7" ht="12.75">
      <c r="E98" s="47"/>
      <c r="F98" s="47"/>
      <c r="G98" s="47"/>
    </row>
    <row r="99" spans="5:7" ht="12.75">
      <c r="E99" s="47"/>
      <c r="F99" s="47"/>
      <c r="G99" s="47"/>
    </row>
    <row r="100" spans="5:7" ht="12.75">
      <c r="E100" s="47"/>
      <c r="F100" s="47"/>
      <c r="G100" s="47"/>
    </row>
    <row r="101" spans="5:7" ht="12.75">
      <c r="E101" s="47"/>
      <c r="F101" s="47"/>
      <c r="G101" s="47"/>
    </row>
    <row r="102" spans="5:7" ht="12.75">
      <c r="E102" s="47"/>
      <c r="F102" s="47"/>
      <c r="G102" s="47"/>
    </row>
    <row r="103" spans="5:7" ht="12.75">
      <c r="E103" s="47"/>
      <c r="F103" s="47"/>
      <c r="G103" s="47"/>
    </row>
    <row r="104" spans="5:7" ht="12.75">
      <c r="E104" s="47"/>
      <c r="F104" s="47"/>
      <c r="G104" s="47"/>
    </row>
    <row r="105" spans="5:7" ht="12.75">
      <c r="E105" s="47"/>
      <c r="F105" s="47"/>
      <c r="G105" s="47"/>
    </row>
    <row r="106" spans="5:7" ht="12.75">
      <c r="E106" s="47"/>
      <c r="F106" s="47"/>
      <c r="G106" s="47"/>
    </row>
    <row r="107" spans="5:7" ht="12.75">
      <c r="E107" s="47"/>
      <c r="F107" s="47"/>
      <c r="G107" s="47"/>
    </row>
    <row r="108" spans="5:7" ht="12.75">
      <c r="E108" s="47"/>
      <c r="F108" s="47"/>
      <c r="G108" s="47"/>
    </row>
    <row r="109" spans="5:7" ht="12.75">
      <c r="E109" s="47"/>
      <c r="F109" s="47"/>
      <c r="G109" s="47"/>
    </row>
    <row r="110" spans="5:7" ht="12.75">
      <c r="E110" s="47"/>
      <c r="F110" s="47"/>
      <c r="G110" s="47"/>
    </row>
    <row r="111" spans="5:7" ht="12.75">
      <c r="E111" s="47"/>
      <c r="F111" s="47"/>
      <c r="G111" s="47"/>
    </row>
    <row r="112" spans="5:7" ht="12.75">
      <c r="E112" s="47"/>
      <c r="F112" s="47"/>
      <c r="G112" s="47"/>
    </row>
    <row r="113" spans="5:7" ht="12.75">
      <c r="E113" s="47"/>
      <c r="F113" s="47"/>
      <c r="G113" s="47"/>
    </row>
    <row r="114" spans="5:7" ht="12.75">
      <c r="E114" s="47"/>
      <c r="F114" s="47"/>
      <c r="G114" s="47"/>
    </row>
    <row r="115" spans="5:7" ht="12.75">
      <c r="E115" s="47"/>
      <c r="F115" s="47"/>
      <c r="G115" s="47"/>
    </row>
    <row r="116" spans="5:7" ht="12.75">
      <c r="E116" s="47"/>
      <c r="F116" s="47"/>
      <c r="G116" s="47"/>
    </row>
    <row r="117" spans="5:7" ht="12.75">
      <c r="E117" s="47"/>
      <c r="F117" s="47"/>
      <c r="G117" s="47"/>
    </row>
    <row r="118" spans="5:7" ht="12.75">
      <c r="E118" s="47"/>
      <c r="F118" s="47"/>
      <c r="G118" s="47"/>
    </row>
    <row r="119" spans="5:7" ht="12.75">
      <c r="E119" s="47"/>
      <c r="F119" s="47"/>
      <c r="G119" s="47"/>
    </row>
    <row r="120" spans="5:7" ht="12.75">
      <c r="E120" s="47"/>
      <c r="F120" s="47"/>
      <c r="G120" s="47"/>
    </row>
    <row r="121" spans="5:7" ht="12.75">
      <c r="E121" s="47"/>
      <c r="F121" s="47"/>
      <c r="G121" s="47"/>
    </row>
    <row r="122" spans="5:7" ht="12.75">
      <c r="E122" s="47"/>
      <c r="F122" s="47"/>
      <c r="G122" s="47"/>
    </row>
    <row r="123" spans="5:7" ht="12.75">
      <c r="E123" s="47"/>
      <c r="F123" s="47"/>
      <c r="G123" s="47"/>
    </row>
    <row r="124" spans="5:7" ht="12.75">
      <c r="E124" s="47"/>
      <c r="F124" s="47"/>
      <c r="G124" s="47"/>
    </row>
    <row r="125" spans="5:7" ht="12.75">
      <c r="E125" s="47"/>
      <c r="F125" s="47"/>
      <c r="G125" s="47"/>
    </row>
    <row r="126" spans="5:7" ht="12.75">
      <c r="E126" s="47"/>
      <c r="F126" s="47"/>
      <c r="G126" s="47"/>
    </row>
    <row r="127" spans="5:7" ht="12.75">
      <c r="E127" s="47"/>
      <c r="F127" s="47"/>
      <c r="G127" s="47"/>
    </row>
    <row r="128" spans="5:7" ht="12.75">
      <c r="E128" s="47"/>
      <c r="F128" s="47"/>
      <c r="G128" s="47"/>
    </row>
    <row r="129" spans="5:7" ht="12.75">
      <c r="E129" s="47"/>
      <c r="F129" s="47"/>
      <c r="G129" s="47"/>
    </row>
    <row r="130" spans="5:7" ht="12.75">
      <c r="E130" s="47"/>
      <c r="F130" s="47"/>
      <c r="G130" s="47"/>
    </row>
    <row r="131" spans="5:7" ht="12.75">
      <c r="E131" s="47"/>
      <c r="F131" s="47"/>
      <c r="G131" s="47"/>
    </row>
  </sheetData>
  <mergeCells count="2">
    <mergeCell ref="D1:G1"/>
    <mergeCell ref="A3:G3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workbookViewId="0" topLeftCell="A1">
      <selection activeCell="A1" sqref="A1:N1"/>
    </sheetView>
  </sheetViews>
  <sheetFormatPr defaultColWidth="9.140625" defaultRowHeight="12.75"/>
  <cols>
    <col min="1" max="1" width="5.57421875" style="50" customWidth="1"/>
    <col min="2" max="2" width="6.8515625" style="50" customWidth="1"/>
    <col min="3" max="4" width="7.7109375" style="50" customWidth="1"/>
    <col min="5" max="5" width="15.57421875" style="50" customWidth="1"/>
    <col min="6" max="6" width="12.00390625" style="50" customWidth="1"/>
    <col min="7" max="7" width="12.421875" style="50" customWidth="1"/>
    <col min="8" max="9" width="10.140625" style="50" customWidth="1"/>
    <col min="10" max="10" width="12.57421875" style="50" customWidth="1"/>
    <col min="11" max="11" width="14.421875" style="50" customWidth="1"/>
    <col min="12" max="13" width="9.8515625" style="50" customWidth="1"/>
    <col min="14" max="14" width="16.7109375" style="50" customWidth="1"/>
    <col min="15" max="16384" width="9.140625" style="50" customWidth="1"/>
  </cols>
  <sheetData>
    <row r="1" spans="1:14" ht="18">
      <c r="A1" s="49" t="s">
        <v>236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0.5" customHeight="1">
      <c r="A2" s="241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117" t="s">
        <v>104</v>
      </c>
    </row>
    <row r="3" spans="1:14" s="242" customFormat="1" ht="19.5" customHeight="1">
      <c r="A3" s="149" t="s">
        <v>194</v>
      </c>
      <c r="B3" s="149" t="s">
        <v>3</v>
      </c>
      <c r="C3" s="149" t="s">
        <v>195</v>
      </c>
      <c r="D3" s="150" t="s">
        <v>196</v>
      </c>
      <c r="E3" s="151" t="s">
        <v>237</v>
      </c>
      <c r="F3" s="151" t="s">
        <v>198</v>
      </c>
      <c r="G3" s="151" t="s">
        <v>155</v>
      </c>
      <c r="H3" s="151"/>
      <c r="I3" s="151"/>
      <c r="J3" s="151"/>
      <c r="K3" s="151"/>
      <c r="L3" s="151"/>
      <c r="M3" s="151"/>
      <c r="N3" s="151" t="s">
        <v>199</v>
      </c>
    </row>
    <row r="4" spans="1:14" s="242" customFormat="1" ht="19.5" customHeight="1">
      <c r="A4" s="149"/>
      <c r="B4" s="149"/>
      <c r="C4" s="149"/>
      <c r="D4" s="152"/>
      <c r="E4" s="151"/>
      <c r="F4" s="151"/>
      <c r="G4" s="151" t="s">
        <v>200</v>
      </c>
      <c r="H4" s="151" t="s">
        <v>201</v>
      </c>
      <c r="I4" s="151"/>
      <c r="J4" s="151"/>
      <c r="K4" s="151"/>
      <c r="L4" s="151" t="s">
        <v>238</v>
      </c>
      <c r="M4" s="261">
        <v>2010</v>
      </c>
      <c r="N4" s="151"/>
    </row>
    <row r="5" spans="1:14" s="242" customFormat="1" ht="29.25" customHeight="1">
      <c r="A5" s="149"/>
      <c r="B5" s="149"/>
      <c r="C5" s="149"/>
      <c r="D5" s="152"/>
      <c r="E5" s="151"/>
      <c r="F5" s="151"/>
      <c r="G5" s="151"/>
      <c r="H5" s="151" t="s">
        <v>202</v>
      </c>
      <c r="I5" s="151" t="s">
        <v>203</v>
      </c>
      <c r="J5" s="151" t="s">
        <v>239</v>
      </c>
      <c r="K5" s="151" t="s">
        <v>205</v>
      </c>
      <c r="L5" s="151"/>
      <c r="M5" s="262"/>
      <c r="N5" s="151"/>
    </row>
    <row r="6" spans="1:14" s="242" customFormat="1" ht="19.5" customHeight="1">
      <c r="A6" s="149"/>
      <c r="B6" s="149"/>
      <c r="C6" s="149"/>
      <c r="D6" s="152"/>
      <c r="E6" s="151"/>
      <c r="F6" s="151"/>
      <c r="G6" s="151"/>
      <c r="H6" s="151"/>
      <c r="I6" s="151"/>
      <c r="J6" s="151"/>
      <c r="K6" s="151"/>
      <c r="L6" s="151"/>
      <c r="M6" s="262"/>
      <c r="N6" s="151"/>
    </row>
    <row r="7" spans="1:14" s="242" customFormat="1" ht="19.5" customHeight="1">
      <c r="A7" s="149"/>
      <c r="B7" s="149"/>
      <c r="C7" s="149"/>
      <c r="D7" s="153"/>
      <c r="E7" s="151"/>
      <c r="F7" s="151"/>
      <c r="G7" s="151"/>
      <c r="H7" s="151"/>
      <c r="I7" s="151"/>
      <c r="J7" s="151"/>
      <c r="K7" s="151"/>
      <c r="L7" s="151"/>
      <c r="M7" s="263"/>
      <c r="N7" s="151"/>
    </row>
    <row r="8" spans="1:14" ht="7.5" customHeight="1">
      <c r="A8" s="155">
        <v>1</v>
      </c>
      <c r="B8" s="155">
        <v>2</v>
      </c>
      <c r="C8" s="155">
        <v>3</v>
      </c>
      <c r="D8" s="155">
        <v>4</v>
      </c>
      <c r="E8" s="155">
        <v>5</v>
      </c>
      <c r="F8" s="155">
        <v>6</v>
      </c>
      <c r="G8" s="155">
        <v>7</v>
      </c>
      <c r="H8" s="155">
        <v>8</v>
      </c>
      <c r="I8" s="155">
        <v>9</v>
      </c>
      <c r="J8" s="155">
        <v>10</v>
      </c>
      <c r="K8" s="155">
        <v>11</v>
      </c>
      <c r="L8" s="155">
        <v>12</v>
      </c>
      <c r="M8" s="155">
        <v>13</v>
      </c>
      <c r="N8" s="155">
        <v>15</v>
      </c>
    </row>
    <row r="9" spans="1:15" ht="51" customHeight="1">
      <c r="A9" s="243" t="s">
        <v>67</v>
      </c>
      <c r="B9" s="264" t="s">
        <v>144</v>
      </c>
      <c r="C9" s="264" t="s">
        <v>240</v>
      </c>
      <c r="D9" s="264" t="s">
        <v>241</v>
      </c>
      <c r="E9" s="245" t="s">
        <v>242</v>
      </c>
      <c r="F9" s="246">
        <v>3500000</v>
      </c>
      <c r="G9" s="246">
        <v>141480</v>
      </c>
      <c r="H9" s="158"/>
      <c r="I9" s="248">
        <v>141480</v>
      </c>
      <c r="J9" s="247" t="s">
        <v>208</v>
      </c>
      <c r="K9" s="158"/>
      <c r="L9" s="248">
        <v>1600000</v>
      </c>
      <c r="M9" s="248">
        <v>1758520</v>
      </c>
      <c r="N9" s="245" t="s">
        <v>243</v>
      </c>
      <c r="O9" s="249"/>
    </row>
    <row r="10" spans="1:14" ht="89.25">
      <c r="A10" s="250" t="s">
        <v>69</v>
      </c>
      <c r="B10" s="265" t="s">
        <v>144</v>
      </c>
      <c r="C10" s="265" t="s">
        <v>240</v>
      </c>
      <c r="D10" s="266" t="s">
        <v>241</v>
      </c>
      <c r="E10" s="252" t="s">
        <v>244</v>
      </c>
      <c r="F10" s="254">
        <v>1400000</v>
      </c>
      <c r="G10" s="254">
        <v>45000</v>
      </c>
      <c r="H10" s="252"/>
      <c r="I10" s="253">
        <v>45000</v>
      </c>
      <c r="J10" s="252" t="s">
        <v>208</v>
      </c>
      <c r="K10" s="161"/>
      <c r="L10" s="253">
        <v>600000</v>
      </c>
      <c r="M10" s="253">
        <v>755000</v>
      </c>
      <c r="N10" s="250" t="s">
        <v>216</v>
      </c>
    </row>
    <row r="11" spans="1:14" ht="51">
      <c r="A11" s="250" t="s">
        <v>71</v>
      </c>
      <c r="B11" s="267">
        <v>750</v>
      </c>
      <c r="C11" s="267">
        <v>75023</v>
      </c>
      <c r="D11" s="266" t="s">
        <v>241</v>
      </c>
      <c r="E11" s="252" t="s">
        <v>245</v>
      </c>
      <c r="F11" s="254">
        <v>4208500</v>
      </c>
      <c r="G11" s="254">
        <v>8500</v>
      </c>
      <c r="H11" s="254">
        <v>8500</v>
      </c>
      <c r="I11" s="161"/>
      <c r="J11" s="255" t="s">
        <v>208</v>
      </c>
      <c r="K11" s="161"/>
      <c r="L11" s="253">
        <v>2100000</v>
      </c>
      <c r="M11" s="253">
        <v>2100000</v>
      </c>
      <c r="N11" s="250" t="s">
        <v>216</v>
      </c>
    </row>
    <row r="12" spans="1:14" ht="51">
      <c r="A12" s="250"/>
      <c r="B12" s="161"/>
      <c r="C12" s="161"/>
      <c r="D12" s="161"/>
      <c r="E12" s="252"/>
      <c r="F12" s="252"/>
      <c r="G12" s="161"/>
      <c r="H12" s="161"/>
      <c r="I12" s="161"/>
      <c r="J12" s="255" t="s">
        <v>208</v>
      </c>
      <c r="K12" s="161"/>
      <c r="L12" s="161"/>
      <c r="M12" s="161"/>
      <c r="N12" s="164"/>
    </row>
    <row r="13" spans="1:14" ht="22.5" customHeight="1">
      <c r="A13" s="257" t="s">
        <v>141</v>
      </c>
      <c r="B13" s="257"/>
      <c r="C13" s="257"/>
      <c r="D13" s="257"/>
      <c r="E13" s="257"/>
      <c r="F13" s="258">
        <v>9108500</v>
      </c>
      <c r="G13" s="259">
        <v>194980</v>
      </c>
      <c r="H13" s="258">
        <v>8500</v>
      </c>
      <c r="I13" s="258">
        <v>186480</v>
      </c>
      <c r="J13" s="268"/>
      <c r="K13" s="268"/>
      <c r="L13" s="258">
        <v>4300000</v>
      </c>
      <c r="M13" s="258">
        <v>4613520</v>
      </c>
      <c r="N13" s="260" t="s">
        <v>230</v>
      </c>
    </row>
    <row r="15" ht="12.75">
      <c r="A15" s="50" t="s">
        <v>231</v>
      </c>
    </row>
    <row r="16" ht="12.75">
      <c r="A16" s="50" t="s">
        <v>232</v>
      </c>
    </row>
    <row r="17" ht="12.75">
      <c r="A17" s="50" t="s">
        <v>233</v>
      </c>
    </row>
    <row r="18" ht="12.75">
      <c r="A18" s="50" t="s">
        <v>234</v>
      </c>
    </row>
    <row r="20" ht="14.25">
      <c r="A20" s="186" t="s">
        <v>235</v>
      </c>
    </row>
  </sheetData>
  <mergeCells count="18">
    <mergeCell ref="L4:L7"/>
    <mergeCell ref="A13:E13"/>
    <mergeCell ref="H4:K4"/>
    <mergeCell ref="H5:H7"/>
    <mergeCell ref="I5:I7"/>
    <mergeCell ref="J5:J7"/>
    <mergeCell ref="K5:K7"/>
    <mergeCell ref="D3:D7"/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89" r:id="rId3"/>
  <headerFooter alignWithMargins="0">
    <oddHeader>&amp;R&amp;9Załącznik nr 3]
do uchwały Rady Miejskiej nr XXVI/100/08 
z dnia 30 października 2008r.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G30" sqref="G30"/>
    </sheetView>
  </sheetViews>
  <sheetFormatPr defaultColWidth="9.140625" defaultRowHeight="12.75"/>
  <cols>
    <col min="1" max="1" width="5.57421875" style="50" customWidth="1"/>
    <col min="2" max="2" width="6.8515625" style="50" customWidth="1"/>
    <col min="3" max="4" width="7.7109375" style="50" customWidth="1"/>
    <col min="5" max="5" width="15.57421875" style="50" customWidth="1"/>
    <col min="6" max="6" width="12.00390625" style="50" customWidth="1"/>
    <col min="7" max="7" width="12.7109375" style="50" customWidth="1"/>
    <col min="8" max="9" width="10.140625" style="50" customWidth="1"/>
    <col min="10" max="10" width="13.140625" style="50" customWidth="1"/>
    <col min="11" max="11" width="14.421875" style="50" customWidth="1"/>
    <col min="12" max="12" width="16.7109375" style="50" customWidth="1"/>
    <col min="13" max="16384" width="9.140625" style="50" customWidth="1"/>
  </cols>
  <sheetData>
    <row r="1" spans="1:12" ht="18">
      <c r="A1" s="49" t="s">
        <v>193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0.5" customHeight="1">
      <c r="A2" s="241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117" t="s">
        <v>104</v>
      </c>
    </row>
    <row r="3" spans="1:12" s="242" customFormat="1" ht="19.5" customHeight="1">
      <c r="A3" s="149" t="s">
        <v>194</v>
      </c>
      <c r="B3" s="149" t="s">
        <v>3</v>
      </c>
      <c r="C3" s="149" t="s">
        <v>195</v>
      </c>
      <c r="D3" s="150" t="s">
        <v>196</v>
      </c>
      <c r="E3" s="151" t="s">
        <v>197</v>
      </c>
      <c r="F3" s="151" t="s">
        <v>198</v>
      </c>
      <c r="G3" s="151" t="s">
        <v>155</v>
      </c>
      <c r="H3" s="151"/>
      <c r="I3" s="151"/>
      <c r="J3" s="151"/>
      <c r="K3" s="151"/>
      <c r="L3" s="151" t="s">
        <v>199</v>
      </c>
    </row>
    <row r="4" spans="1:12" s="242" customFormat="1" ht="19.5" customHeight="1">
      <c r="A4" s="149"/>
      <c r="B4" s="149"/>
      <c r="C4" s="149"/>
      <c r="D4" s="152"/>
      <c r="E4" s="151"/>
      <c r="F4" s="151"/>
      <c r="G4" s="151" t="s">
        <v>200</v>
      </c>
      <c r="H4" s="151" t="s">
        <v>201</v>
      </c>
      <c r="I4" s="151"/>
      <c r="J4" s="151"/>
      <c r="K4" s="151"/>
      <c r="L4" s="151"/>
    </row>
    <row r="5" spans="1:12" s="242" customFormat="1" ht="29.25" customHeight="1">
      <c r="A5" s="149"/>
      <c r="B5" s="149"/>
      <c r="C5" s="149"/>
      <c r="D5" s="152"/>
      <c r="E5" s="151"/>
      <c r="F5" s="151"/>
      <c r="G5" s="151"/>
      <c r="H5" s="151" t="s">
        <v>202</v>
      </c>
      <c r="I5" s="151" t="s">
        <v>203</v>
      </c>
      <c r="J5" s="151" t="s">
        <v>204</v>
      </c>
      <c r="K5" s="151" t="s">
        <v>205</v>
      </c>
      <c r="L5" s="151"/>
    </row>
    <row r="6" spans="1:12" s="242" customFormat="1" ht="19.5" customHeight="1">
      <c r="A6" s="149"/>
      <c r="B6" s="149"/>
      <c r="C6" s="149"/>
      <c r="D6" s="152"/>
      <c r="E6" s="151"/>
      <c r="F6" s="151"/>
      <c r="G6" s="151"/>
      <c r="H6" s="151"/>
      <c r="I6" s="151"/>
      <c r="J6" s="151"/>
      <c r="K6" s="151"/>
      <c r="L6" s="151"/>
    </row>
    <row r="7" spans="1:12" s="242" customFormat="1" ht="19.5" customHeight="1">
      <c r="A7" s="149"/>
      <c r="B7" s="149"/>
      <c r="C7" s="149"/>
      <c r="D7" s="153"/>
      <c r="E7" s="151"/>
      <c r="F7" s="151"/>
      <c r="G7" s="151"/>
      <c r="H7" s="151"/>
      <c r="I7" s="151"/>
      <c r="J7" s="151"/>
      <c r="K7" s="151"/>
      <c r="L7" s="151"/>
    </row>
    <row r="8" spans="1:12" ht="7.5" customHeight="1">
      <c r="A8" s="155">
        <v>1</v>
      </c>
      <c r="B8" s="155">
        <v>2</v>
      </c>
      <c r="C8" s="155">
        <v>3</v>
      </c>
      <c r="D8" s="155">
        <v>4</v>
      </c>
      <c r="E8" s="155">
        <v>5</v>
      </c>
      <c r="F8" s="155">
        <v>6</v>
      </c>
      <c r="G8" s="155">
        <v>7</v>
      </c>
      <c r="H8" s="155">
        <v>8</v>
      </c>
      <c r="I8" s="155">
        <v>9</v>
      </c>
      <c r="J8" s="155">
        <v>10</v>
      </c>
      <c r="K8" s="155">
        <v>11</v>
      </c>
      <c r="L8" s="155">
        <v>12</v>
      </c>
    </row>
    <row r="9" spans="1:14" ht="76.5">
      <c r="A9" s="243" t="s">
        <v>67</v>
      </c>
      <c r="B9" s="158">
        <v>10</v>
      </c>
      <c r="C9" s="158">
        <v>1010</v>
      </c>
      <c r="D9" s="244" t="s">
        <v>206</v>
      </c>
      <c r="E9" s="245" t="s">
        <v>207</v>
      </c>
      <c r="F9" s="246">
        <v>586116</v>
      </c>
      <c r="G9" s="246">
        <v>586116</v>
      </c>
      <c r="H9" s="245"/>
      <c r="I9" s="246">
        <v>146529</v>
      </c>
      <c r="J9" s="247" t="s">
        <v>208</v>
      </c>
      <c r="K9" s="248">
        <v>439587</v>
      </c>
      <c r="L9" s="245" t="s">
        <v>209</v>
      </c>
      <c r="M9" s="249"/>
      <c r="N9" s="249"/>
    </row>
    <row r="10" spans="1:12" ht="140.25">
      <c r="A10" s="250" t="s">
        <v>69</v>
      </c>
      <c r="B10" s="161">
        <v>10</v>
      </c>
      <c r="C10" s="161">
        <v>1010</v>
      </c>
      <c r="D10" s="251" t="s">
        <v>206</v>
      </c>
      <c r="E10" s="252" t="s">
        <v>210</v>
      </c>
      <c r="F10" s="253">
        <v>742540</v>
      </c>
      <c r="G10" s="253">
        <v>742540</v>
      </c>
      <c r="H10" s="161"/>
      <c r="I10" s="253">
        <v>247528</v>
      </c>
      <c r="J10" s="252" t="s">
        <v>208</v>
      </c>
      <c r="K10" s="253">
        <v>495012</v>
      </c>
      <c r="L10" s="250" t="s">
        <v>211</v>
      </c>
    </row>
    <row r="11" spans="1:12" ht="140.25">
      <c r="A11" s="250" t="s">
        <v>71</v>
      </c>
      <c r="B11" s="161">
        <v>10</v>
      </c>
      <c r="C11" s="161">
        <v>1010</v>
      </c>
      <c r="D11" s="161">
        <v>6050</v>
      </c>
      <c r="E11" s="252" t="s">
        <v>212</v>
      </c>
      <c r="F11" s="254">
        <v>39040</v>
      </c>
      <c r="G11" s="254">
        <v>39040</v>
      </c>
      <c r="H11" s="252"/>
      <c r="I11" s="254">
        <v>39040</v>
      </c>
      <c r="J11" s="255" t="s">
        <v>208</v>
      </c>
      <c r="K11" s="252"/>
      <c r="L11" s="250" t="s">
        <v>211</v>
      </c>
    </row>
    <row r="12" spans="1:12" ht="114.75">
      <c r="A12" s="250" t="s">
        <v>115</v>
      </c>
      <c r="B12" s="161">
        <v>10</v>
      </c>
      <c r="C12" s="161">
        <v>1010</v>
      </c>
      <c r="D12" s="161">
        <v>6050</v>
      </c>
      <c r="E12" s="252" t="s">
        <v>213</v>
      </c>
      <c r="F12" s="254">
        <v>52000</v>
      </c>
      <c r="G12" s="254">
        <v>52000</v>
      </c>
      <c r="H12" s="252"/>
      <c r="I12" s="254">
        <v>52000</v>
      </c>
      <c r="J12" s="255"/>
      <c r="K12" s="252"/>
      <c r="L12" s="250" t="s">
        <v>211</v>
      </c>
    </row>
    <row r="13" spans="1:12" ht="63.75">
      <c r="A13" s="250">
        <v>5</v>
      </c>
      <c r="B13" s="161">
        <v>10</v>
      </c>
      <c r="C13" s="161">
        <v>1010</v>
      </c>
      <c r="D13" s="161">
        <v>6050</v>
      </c>
      <c r="E13" s="252" t="s">
        <v>214</v>
      </c>
      <c r="F13" s="254">
        <v>30000</v>
      </c>
      <c r="G13" s="254">
        <v>30000</v>
      </c>
      <c r="H13" s="252"/>
      <c r="I13" s="254">
        <v>30000</v>
      </c>
      <c r="J13" s="255"/>
      <c r="K13" s="252"/>
      <c r="L13" s="250" t="s">
        <v>211</v>
      </c>
    </row>
    <row r="14" spans="1:12" ht="114.75">
      <c r="A14" s="250">
        <v>6</v>
      </c>
      <c r="B14" s="161">
        <v>600</v>
      </c>
      <c r="C14" s="161">
        <v>60016</v>
      </c>
      <c r="D14" s="161">
        <v>6050</v>
      </c>
      <c r="E14" s="252" t="s">
        <v>215</v>
      </c>
      <c r="F14" s="254">
        <v>226000</v>
      </c>
      <c r="G14" s="254">
        <v>226000</v>
      </c>
      <c r="H14" s="252">
        <v>226000</v>
      </c>
      <c r="I14" s="254"/>
      <c r="J14" s="256"/>
      <c r="K14" s="252"/>
      <c r="L14" s="250" t="s">
        <v>216</v>
      </c>
    </row>
    <row r="15" spans="1:12" ht="51">
      <c r="A15" s="250">
        <v>7</v>
      </c>
      <c r="B15" s="161">
        <v>600</v>
      </c>
      <c r="C15" s="161">
        <v>60016</v>
      </c>
      <c r="D15" s="161">
        <v>6050</v>
      </c>
      <c r="E15" s="252" t="s">
        <v>217</v>
      </c>
      <c r="F15" s="254">
        <v>30000</v>
      </c>
      <c r="G15" s="254">
        <v>30000</v>
      </c>
      <c r="H15" s="252"/>
      <c r="I15" s="254">
        <v>30000</v>
      </c>
      <c r="J15" s="256"/>
      <c r="K15" s="252"/>
      <c r="L15" s="250" t="s">
        <v>216</v>
      </c>
    </row>
    <row r="16" spans="1:12" ht="63.75">
      <c r="A16" s="250">
        <v>8</v>
      </c>
      <c r="B16" s="161">
        <v>600</v>
      </c>
      <c r="C16" s="161">
        <v>60016</v>
      </c>
      <c r="D16" s="161">
        <v>6050</v>
      </c>
      <c r="E16" s="252" t="s">
        <v>218</v>
      </c>
      <c r="F16" s="254">
        <v>30000</v>
      </c>
      <c r="G16" s="254">
        <v>30000</v>
      </c>
      <c r="H16" s="252"/>
      <c r="I16" s="254">
        <v>30000</v>
      </c>
      <c r="J16" s="256"/>
      <c r="K16" s="252"/>
      <c r="L16" s="250" t="s">
        <v>216</v>
      </c>
    </row>
    <row r="17" spans="1:12" ht="63.75">
      <c r="A17" s="250">
        <v>9</v>
      </c>
      <c r="B17" s="161">
        <v>600</v>
      </c>
      <c r="C17" s="161">
        <v>60016</v>
      </c>
      <c r="D17" s="161">
        <v>6050</v>
      </c>
      <c r="E17" s="252" t="s">
        <v>219</v>
      </c>
      <c r="F17" s="254">
        <v>70000</v>
      </c>
      <c r="G17" s="254">
        <v>70000</v>
      </c>
      <c r="H17" s="252"/>
      <c r="I17" s="254">
        <v>70000</v>
      </c>
      <c r="J17" s="256"/>
      <c r="K17" s="252"/>
      <c r="L17" s="250" t="s">
        <v>216</v>
      </c>
    </row>
    <row r="18" spans="1:12" ht="38.25">
      <c r="A18" s="250">
        <v>10</v>
      </c>
      <c r="B18" s="161">
        <v>600</v>
      </c>
      <c r="C18" s="161">
        <v>60016</v>
      </c>
      <c r="D18" s="161">
        <v>6050</v>
      </c>
      <c r="E18" s="252" t="s">
        <v>220</v>
      </c>
      <c r="F18" s="254">
        <v>30000</v>
      </c>
      <c r="G18" s="254">
        <v>30000</v>
      </c>
      <c r="H18" s="252"/>
      <c r="I18" s="254">
        <v>30000</v>
      </c>
      <c r="J18" s="256"/>
      <c r="K18" s="252"/>
      <c r="L18" s="250" t="s">
        <v>216</v>
      </c>
    </row>
    <row r="19" spans="1:12" ht="51">
      <c r="A19" s="250">
        <v>11</v>
      </c>
      <c r="B19" s="161">
        <v>710</v>
      </c>
      <c r="C19" s="161">
        <v>71035</v>
      </c>
      <c r="D19" s="161">
        <v>6060</v>
      </c>
      <c r="E19" s="252" t="s">
        <v>221</v>
      </c>
      <c r="F19" s="254">
        <v>80000</v>
      </c>
      <c r="G19" s="254">
        <v>80000</v>
      </c>
      <c r="H19" s="254">
        <v>80000</v>
      </c>
      <c r="I19" s="253"/>
      <c r="J19" s="255"/>
      <c r="K19" s="161"/>
      <c r="L19" s="250" t="s">
        <v>211</v>
      </c>
    </row>
    <row r="20" spans="1:12" ht="114.75">
      <c r="A20" s="250">
        <v>12</v>
      </c>
      <c r="B20" s="161">
        <v>750</v>
      </c>
      <c r="C20" s="161">
        <v>75023</v>
      </c>
      <c r="D20" s="161">
        <v>6060</v>
      </c>
      <c r="E20" s="252" t="s">
        <v>222</v>
      </c>
      <c r="F20" s="254">
        <v>50500</v>
      </c>
      <c r="G20" s="254">
        <v>50500</v>
      </c>
      <c r="H20" s="256">
        <v>50500</v>
      </c>
      <c r="I20" s="253"/>
      <c r="J20" s="255"/>
      <c r="K20" s="161"/>
      <c r="L20" s="250" t="s">
        <v>216</v>
      </c>
    </row>
    <row r="21" spans="1:12" ht="63.75">
      <c r="A21" s="250">
        <v>13</v>
      </c>
      <c r="B21" s="161">
        <v>754</v>
      </c>
      <c r="C21" s="161">
        <v>75412</v>
      </c>
      <c r="D21" s="161">
        <v>6060</v>
      </c>
      <c r="E21" s="252" t="s">
        <v>223</v>
      </c>
      <c r="F21" s="254">
        <v>3400</v>
      </c>
      <c r="G21" s="254">
        <v>3400</v>
      </c>
      <c r="H21" s="256">
        <v>3400</v>
      </c>
      <c r="I21" s="253"/>
      <c r="J21" s="255"/>
      <c r="K21" s="161"/>
      <c r="L21" s="250"/>
    </row>
    <row r="22" spans="1:12" ht="51">
      <c r="A22" s="250">
        <v>13</v>
      </c>
      <c r="B22" s="161">
        <v>801</v>
      </c>
      <c r="C22" s="161">
        <v>80101</v>
      </c>
      <c r="D22" s="161">
        <v>6050</v>
      </c>
      <c r="E22" s="252" t="s">
        <v>224</v>
      </c>
      <c r="F22" s="254">
        <v>25000</v>
      </c>
      <c r="G22" s="254">
        <v>25000</v>
      </c>
      <c r="H22" s="255">
        <v>25000</v>
      </c>
      <c r="I22" s="253"/>
      <c r="J22" s="255"/>
      <c r="K22" s="161"/>
      <c r="L22" s="250" t="s">
        <v>211</v>
      </c>
    </row>
    <row r="23" spans="1:12" ht="89.25">
      <c r="A23" s="250">
        <v>14</v>
      </c>
      <c r="B23" s="161">
        <v>852</v>
      </c>
      <c r="C23" s="161">
        <v>85203</v>
      </c>
      <c r="D23" s="161">
        <v>6050</v>
      </c>
      <c r="E23" s="252" t="s">
        <v>225</v>
      </c>
      <c r="F23" s="254">
        <v>47482</v>
      </c>
      <c r="G23" s="254">
        <v>47482</v>
      </c>
      <c r="H23" s="252">
        <v>47482</v>
      </c>
      <c r="I23" s="252"/>
      <c r="J23" s="256"/>
      <c r="K23" s="161"/>
      <c r="L23" s="250" t="s">
        <v>211</v>
      </c>
    </row>
    <row r="24" spans="1:12" ht="63.75">
      <c r="A24" s="250">
        <v>15</v>
      </c>
      <c r="B24" s="161">
        <v>852</v>
      </c>
      <c r="C24" s="161">
        <v>85212</v>
      </c>
      <c r="D24" s="161">
        <v>6060</v>
      </c>
      <c r="E24" s="252" t="s">
        <v>226</v>
      </c>
      <c r="F24" s="254">
        <v>8000</v>
      </c>
      <c r="G24" s="254">
        <v>8000</v>
      </c>
      <c r="H24" s="252"/>
      <c r="I24" s="252"/>
      <c r="J24" s="256">
        <v>8000</v>
      </c>
      <c r="K24" s="161"/>
      <c r="L24" s="250"/>
    </row>
    <row r="25" spans="1:12" ht="51">
      <c r="A25" s="250">
        <v>16</v>
      </c>
      <c r="B25" s="161">
        <v>900</v>
      </c>
      <c r="C25" s="161">
        <v>90004</v>
      </c>
      <c r="D25" s="161">
        <v>6060</v>
      </c>
      <c r="E25" s="252" t="s">
        <v>227</v>
      </c>
      <c r="F25" s="254">
        <v>14500</v>
      </c>
      <c r="G25" s="254">
        <v>14500</v>
      </c>
      <c r="H25" s="252">
        <v>14500</v>
      </c>
      <c r="I25" s="252"/>
      <c r="J25" s="256"/>
      <c r="K25" s="161"/>
      <c r="L25" s="250" t="s">
        <v>216</v>
      </c>
    </row>
    <row r="26" spans="1:12" ht="38.25">
      <c r="A26" s="250">
        <v>17</v>
      </c>
      <c r="B26" s="161">
        <v>921</v>
      </c>
      <c r="C26" s="161">
        <v>92195</v>
      </c>
      <c r="D26" s="251" t="s">
        <v>228</v>
      </c>
      <c r="E26" s="252" t="s">
        <v>229</v>
      </c>
      <c r="F26" s="253">
        <v>78564</v>
      </c>
      <c r="G26" s="253">
        <v>78564</v>
      </c>
      <c r="H26" s="161">
        <v>21764</v>
      </c>
      <c r="I26" s="253"/>
      <c r="J26" s="255"/>
      <c r="K26" s="253">
        <v>56800</v>
      </c>
      <c r="L26" s="250" t="s">
        <v>211</v>
      </c>
    </row>
    <row r="27" spans="1:12" ht="12.75">
      <c r="A27" s="250"/>
      <c r="B27" s="161"/>
      <c r="C27" s="161"/>
      <c r="D27" s="252"/>
      <c r="E27" s="252"/>
      <c r="F27" s="253"/>
      <c r="G27" s="253"/>
      <c r="H27" s="161"/>
      <c r="I27" s="253"/>
      <c r="J27" s="255"/>
      <c r="K27" s="253"/>
      <c r="L27" s="250"/>
    </row>
    <row r="28" spans="1:12" ht="12.75">
      <c r="A28" s="250"/>
      <c r="B28" s="161"/>
      <c r="C28" s="161"/>
      <c r="D28" s="252"/>
      <c r="E28" s="252"/>
      <c r="F28" s="253"/>
      <c r="G28" s="253"/>
      <c r="H28" s="161"/>
      <c r="I28" s="253"/>
      <c r="J28" s="255"/>
      <c r="K28" s="253"/>
      <c r="L28" s="250"/>
    </row>
    <row r="29" spans="1:12" ht="12.75">
      <c r="A29" s="250"/>
      <c r="B29" s="161"/>
      <c r="C29" s="161"/>
      <c r="D29" s="161"/>
      <c r="E29" s="161"/>
      <c r="F29" s="161"/>
      <c r="G29" s="161"/>
      <c r="H29" s="161"/>
      <c r="I29" s="161"/>
      <c r="J29" s="255"/>
      <c r="K29" s="161"/>
      <c r="L29" s="250"/>
    </row>
    <row r="30" spans="1:12" ht="22.5" customHeight="1">
      <c r="A30" s="257" t="s">
        <v>141</v>
      </c>
      <c r="B30" s="257"/>
      <c r="C30" s="257"/>
      <c r="D30" s="257"/>
      <c r="E30" s="257"/>
      <c r="F30" s="258">
        <v>2143142</v>
      </c>
      <c r="G30" s="259">
        <v>2143142</v>
      </c>
      <c r="H30" s="258">
        <v>468646</v>
      </c>
      <c r="I30" s="258">
        <v>675097</v>
      </c>
      <c r="J30" s="258">
        <v>8000</v>
      </c>
      <c r="K30" s="258">
        <v>991399</v>
      </c>
      <c r="L30" s="260" t="s">
        <v>230</v>
      </c>
    </row>
    <row r="31" ht="12.75"/>
    <row r="32" ht="12.75">
      <c r="A32" s="50" t="s">
        <v>231</v>
      </c>
    </row>
    <row r="33" ht="12.75">
      <c r="A33" s="50" t="s">
        <v>232</v>
      </c>
    </row>
    <row r="34" ht="12.75">
      <c r="A34" s="50" t="s">
        <v>233</v>
      </c>
    </row>
    <row r="35" ht="12.75">
      <c r="A35" s="50" t="s">
        <v>234</v>
      </c>
    </row>
    <row r="37" ht="14.25">
      <c r="A37" s="186" t="s">
        <v>235</v>
      </c>
    </row>
  </sheetData>
  <mergeCells count="16">
    <mergeCell ref="F3:F7"/>
    <mergeCell ref="H4:K4"/>
    <mergeCell ref="H5:H7"/>
    <mergeCell ref="I5:I7"/>
    <mergeCell ref="J5:J7"/>
    <mergeCell ref="K5:K7"/>
    <mergeCell ref="A30:E30"/>
    <mergeCell ref="A1:L1"/>
    <mergeCell ref="A3:A7"/>
    <mergeCell ref="B3:B7"/>
    <mergeCell ref="C3:C7"/>
    <mergeCell ref="E3:E7"/>
    <mergeCell ref="G3:K3"/>
    <mergeCell ref="L3:L7"/>
    <mergeCell ref="G4:G7"/>
    <mergeCell ref="D3:D7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scale="90" r:id="rId3"/>
  <headerFooter alignWithMargins="0">
    <oddHeader>&amp;R&amp;9Załącznik nr &amp;A
do uchwały Rady Miejskiej nr XXVI/100/08 
z dnia 30 paźzdiernika 2008r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8"/>
  <sheetViews>
    <sheetView defaultGridColor="0" colorId="8" workbookViewId="0" topLeftCell="A1">
      <selection activeCell="E75" sqref="E75"/>
    </sheetView>
  </sheetViews>
  <sheetFormatPr defaultColWidth="9.140625" defaultRowHeight="12.75"/>
  <cols>
    <col min="1" max="1" width="5.57421875" style="50" bestFit="1" customWidth="1"/>
    <col min="2" max="2" width="8.8515625" style="50" bestFit="1" customWidth="1"/>
    <col min="3" max="3" width="6.8515625" style="50" customWidth="1"/>
    <col min="4" max="4" width="14.28125" style="50" customWidth="1"/>
    <col min="5" max="5" width="14.8515625" style="50" customWidth="1"/>
    <col min="6" max="6" width="13.57421875" style="50" customWidth="1"/>
    <col min="7" max="7" width="15.57421875" style="115" customWidth="1"/>
    <col min="8" max="8" width="15.7109375" style="115" customWidth="1"/>
    <col min="9" max="9" width="12.7109375" style="115" customWidth="1"/>
    <col min="10" max="10" width="15.8515625" style="115" customWidth="1"/>
    <col min="11" max="16384" width="9.140625" style="115" customWidth="1"/>
  </cols>
  <sheetData>
    <row r="1" spans="1:10" ht="48.75" customHeight="1">
      <c r="A1" s="145" t="s">
        <v>143</v>
      </c>
      <c r="B1" s="145"/>
      <c r="C1" s="145"/>
      <c r="D1" s="145"/>
      <c r="E1" s="145"/>
      <c r="F1" s="145"/>
      <c r="G1" s="145"/>
      <c r="H1" s="145"/>
      <c r="I1" s="145"/>
      <c r="J1" s="145"/>
    </row>
    <row r="2" ht="12.75">
      <c r="J2" s="117" t="s">
        <v>104</v>
      </c>
    </row>
    <row r="3" spans="1:10" s="187" customFormat="1" ht="20.25" customHeight="1">
      <c r="A3" s="149" t="s">
        <v>3</v>
      </c>
      <c r="B3" s="150" t="s">
        <v>4</v>
      </c>
      <c r="C3" s="150" t="s">
        <v>131</v>
      </c>
      <c r="D3" s="151" t="s">
        <v>132</v>
      </c>
      <c r="E3" s="151" t="s">
        <v>133</v>
      </c>
      <c r="F3" s="151" t="s">
        <v>134</v>
      </c>
      <c r="G3" s="151"/>
      <c r="H3" s="151"/>
      <c r="I3" s="151"/>
      <c r="J3" s="151"/>
    </row>
    <row r="4" spans="1:10" s="187" customFormat="1" ht="20.25" customHeight="1">
      <c r="A4" s="149"/>
      <c r="B4" s="152"/>
      <c r="C4" s="152"/>
      <c r="D4" s="149"/>
      <c r="E4" s="151"/>
      <c r="F4" s="151" t="s">
        <v>135</v>
      </c>
      <c r="G4" s="151" t="s">
        <v>136</v>
      </c>
      <c r="H4" s="151"/>
      <c r="I4" s="151"/>
      <c r="J4" s="151" t="s">
        <v>137</v>
      </c>
    </row>
    <row r="5" spans="1:10" s="187" customFormat="1" ht="65.25" customHeight="1">
      <c r="A5" s="149"/>
      <c r="B5" s="153"/>
      <c r="C5" s="153"/>
      <c r="D5" s="149"/>
      <c r="E5" s="151"/>
      <c r="F5" s="151"/>
      <c r="G5" s="154" t="s">
        <v>138</v>
      </c>
      <c r="H5" s="154" t="s">
        <v>139</v>
      </c>
      <c r="I5" s="154" t="s">
        <v>140</v>
      </c>
      <c r="J5" s="151"/>
    </row>
    <row r="6" spans="1:10" ht="9" customHeight="1">
      <c r="A6" s="155">
        <v>1</v>
      </c>
      <c r="B6" s="155">
        <v>2</v>
      </c>
      <c r="C6" s="155">
        <v>3</v>
      </c>
      <c r="D6" s="155">
        <v>4</v>
      </c>
      <c r="E6" s="155">
        <v>5</v>
      </c>
      <c r="F6" s="155">
        <v>6</v>
      </c>
      <c r="G6" s="155">
        <v>7</v>
      </c>
      <c r="H6" s="155">
        <v>8</v>
      </c>
      <c r="I6" s="155">
        <v>9</v>
      </c>
      <c r="J6" s="155">
        <v>10</v>
      </c>
    </row>
    <row r="7" spans="1:10" ht="12.75">
      <c r="A7" s="188" t="s">
        <v>144</v>
      </c>
      <c r="B7" s="189"/>
      <c r="C7" s="189"/>
      <c r="D7" s="190">
        <v>201756.65</v>
      </c>
      <c r="E7" s="190">
        <v>201756.65</v>
      </c>
      <c r="F7" s="190">
        <v>201756.65</v>
      </c>
      <c r="G7" s="191">
        <v>2800</v>
      </c>
      <c r="H7" s="189">
        <v>498.6</v>
      </c>
      <c r="I7" s="192"/>
      <c r="J7" s="192"/>
    </row>
    <row r="8" spans="1:10" ht="12.75">
      <c r="A8" s="189"/>
      <c r="B8" s="188" t="s">
        <v>145</v>
      </c>
      <c r="C8" s="189"/>
      <c r="D8" s="190">
        <v>201756.65</v>
      </c>
      <c r="E8" s="190">
        <v>201756.65</v>
      </c>
      <c r="F8" s="190">
        <v>201756.65</v>
      </c>
      <c r="G8" s="191">
        <v>2800</v>
      </c>
      <c r="H8" s="189">
        <v>498.6</v>
      </c>
      <c r="I8" s="192"/>
      <c r="J8" s="192"/>
    </row>
    <row r="9" spans="1:10" ht="12.75">
      <c r="A9" s="189"/>
      <c r="B9" s="189"/>
      <c r="C9" s="189">
        <v>2010</v>
      </c>
      <c r="D9" s="190">
        <v>201756.65</v>
      </c>
      <c r="E9" s="189"/>
      <c r="F9" s="189"/>
      <c r="G9" s="192"/>
      <c r="H9" s="192"/>
      <c r="I9" s="192"/>
      <c r="J9" s="192"/>
    </row>
    <row r="10" spans="1:10" ht="12.75">
      <c r="A10" s="192"/>
      <c r="B10" s="192"/>
      <c r="C10" s="192">
        <v>4010</v>
      </c>
      <c r="D10" s="193"/>
      <c r="E10" s="193">
        <v>2800</v>
      </c>
      <c r="F10" s="193">
        <v>2800</v>
      </c>
      <c r="G10" s="193">
        <v>2800</v>
      </c>
      <c r="H10" s="193"/>
      <c r="I10" s="193"/>
      <c r="J10" s="192"/>
    </row>
    <row r="11" spans="1:10" ht="12.75">
      <c r="A11" s="192"/>
      <c r="B11" s="192"/>
      <c r="C11" s="192">
        <v>4110</v>
      </c>
      <c r="D11" s="193"/>
      <c r="E11" s="193">
        <v>430</v>
      </c>
      <c r="F11" s="193">
        <v>430</v>
      </c>
      <c r="G11" s="193"/>
      <c r="H11" s="193">
        <v>430</v>
      </c>
      <c r="I11" s="193"/>
      <c r="J11" s="192"/>
    </row>
    <row r="12" spans="1:10" ht="12.75">
      <c r="A12" s="192"/>
      <c r="B12" s="192"/>
      <c r="C12" s="192">
        <v>4120</v>
      </c>
      <c r="D12" s="193"/>
      <c r="E12" s="193">
        <v>68.6</v>
      </c>
      <c r="F12" s="193">
        <v>68.6</v>
      </c>
      <c r="G12" s="193"/>
      <c r="H12" s="193">
        <v>68.6</v>
      </c>
      <c r="I12" s="193"/>
      <c r="J12" s="192"/>
    </row>
    <row r="13" spans="1:10" ht="12.75">
      <c r="A13" s="192"/>
      <c r="B13" s="192"/>
      <c r="C13" s="192">
        <v>4300</v>
      </c>
      <c r="D13" s="193"/>
      <c r="E13" s="193">
        <v>657.41</v>
      </c>
      <c r="F13" s="193">
        <v>657.41</v>
      </c>
      <c r="G13" s="193"/>
      <c r="H13" s="193"/>
      <c r="I13" s="193"/>
      <c r="J13" s="192"/>
    </row>
    <row r="14" spans="1:10" ht="12.75">
      <c r="A14" s="192"/>
      <c r="B14" s="192"/>
      <c r="C14" s="192">
        <v>4430</v>
      </c>
      <c r="D14" s="193"/>
      <c r="E14" s="193">
        <v>197800.64</v>
      </c>
      <c r="F14" s="193">
        <v>197800.64</v>
      </c>
      <c r="G14" s="193"/>
      <c r="H14" s="193"/>
      <c r="I14" s="193"/>
      <c r="J14" s="192"/>
    </row>
    <row r="15" spans="1:10" ht="19.5" customHeight="1">
      <c r="A15" s="156">
        <v>750</v>
      </c>
      <c r="B15" s="156"/>
      <c r="C15" s="156"/>
      <c r="D15" s="194">
        <v>56512</v>
      </c>
      <c r="E15" s="157">
        <v>56512</v>
      </c>
      <c r="F15" s="157">
        <v>56512</v>
      </c>
      <c r="G15" s="157">
        <v>56512</v>
      </c>
      <c r="H15" s="195"/>
      <c r="I15" s="195"/>
      <c r="J15" s="158"/>
    </row>
    <row r="16" spans="1:10" ht="19.5" customHeight="1">
      <c r="A16" s="159"/>
      <c r="B16" s="159">
        <v>75011</v>
      </c>
      <c r="C16" s="159"/>
      <c r="D16" s="160">
        <v>56512</v>
      </c>
      <c r="E16" s="160">
        <v>56512</v>
      </c>
      <c r="F16" s="160">
        <v>56512</v>
      </c>
      <c r="G16" s="162"/>
      <c r="H16" s="162"/>
      <c r="I16" s="162"/>
      <c r="J16" s="161"/>
    </row>
    <row r="17" spans="1:10" ht="19.5" customHeight="1">
      <c r="A17" s="161"/>
      <c r="B17" s="161"/>
      <c r="C17" s="159">
        <v>2010</v>
      </c>
      <c r="D17" s="160">
        <v>56512</v>
      </c>
      <c r="E17" s="162"/>
      <c r="F17" s="162"/>
      <c r="G17" s="162"/>
      <c r="H17" s="162"/>
      <c r="I17" s="162"/>
      <c r="J17" s="161"/>
    </row>
    <row r="18" spans="1:10" ht="19.5" customHeight="1">
      <c r="A18" s="161"/>
      <c r="B18" s="161"/>
      <c r="C18" s="161">
        <v>4010</v>
      </c>
      <c r="D18" s="162"/>
      <c r="E18" s="162">
        <v>56512</v>
      </c>
      <c r="F18" s="162">
        <v>56512</v>
      </c>
      <c r="G18" s="162">
        <v>56512</v>
      </c>
      <c r="H18" s="162"/>
      <c r="I18" s="162"/>
      <c r="J18" s="161"/>
    </row>
    <row r="19" spans="1:10" ht="19.5" customHeight="1">
      <c r="A19" s="159">
        <v>751</v>
      </c>
      <c r="B19" s="159"/>
      <c r="C19" s="159"/>
      <c r="D19" s="196">
        <v>1054</v>
      </c>
      <c r="E19" s="160">
        <v>1054</v>
      </c>
      <c r="F19" s="160">
        <v>1054</v>
      </c>
      <c r="G19" s="162"/>
      <c r="H19" s="162"/>
      <c r="I19" s="162"/>
      <c r="J19" s="161"/>
    </row>
    <row r="20" spans="1:10" ht="19.5" customHeight="1">
      <c r="A20" s="159"/>
      <c r="B20" s="159">
        <v>75101</v>
      </c>
      <c r="C20" s="159"/>
      <c r="D20" s="160">
        <v>1054</v>
      </c>
      <c r="E20" s="160">
        <v>1054</v>
      </c>
      <c r="F20" s="160">
        <v>1054</v>
      </c>
      <c r="G20" s="162"/>
      <c r="H20" s="162"/>
      <c r="I20" s="162"/>
      <c r="J20" s="161"/>
    </row>
    <row r="21" spans="1:10" ht="19.5" customHeight="1">
      <c r="A21" s="161"/>
      <c r="B21" s="161"/>
      <c r="C21" s="159">
        <v>2010</v>
      </c>
      <c r="D21" s="160">
        <v>1054</v>
      </c>
      <c r="E21" s="162"/>
      <c r="F21" s="162"/>
      <c r="G21" s="162"/>
      <c r="H21" s="162"/>
      <c r="I21" s="162"/>
      <c r="J21" s="161"/>
    </row>
    <row r="22" spans="1:10" ht="19.5" customHeight="1">
      <c r="A22" s="161"/>
      <c r="B22" s="161"/>
      <c r="C22" s="161">
        <v>4210</v>
      </c>
      <c r="D22" s="162"/>
      <c r="E22" s="162">
        <v>1054</v>
      </c>
      <c r="F22" s="162">
        <v>1054</v>
      </c>
      <c r="G22" s="162"/>
      <c r="H22" s="162"/>
      <c r="I22" s="162"/>
      <c r="J22" s="161"/>
    </row>
    <row r="23" spans="1:10" ht="19.5" customHeight="1">
      <c r="A23" s="159">
        <v>754</v>
      </c>
      <c r="B23" s="159"/>
      <c r="C23" s="159"/>
      <c r="D23" s="196">
        <v>500</v>
      </c>
      <c r="E23" s="160">
        <v>500</v>
      </c>
      <c r="F23" s="160">
        <v>500</v>
      </c>
      <c r="G23" s="162"/>
      <c r="H23" s="162"/>
      <c r="I23" s="162"/>
      <c r="J23" s="161"/>
    </row>
    <row r="24" spans="1:10" ht="19.5" customHeight="1">
      <c r="A24" s="159"/>
      <c r="B24" s="159">
        <v>75414</v>
      </c>
      <c r="C24" s="159"/>
      <c r="D24" s="160">
        <v>500</v>
      </c>
      <c r="E24" s="160">
        <v>500</v>
      </c>
      <c r="F24" s="160">
        <v>500</v>
      </c>
      <c r="G24" s="162"/>
      <c r="H24" s="162"/>
      <c r="I24" s="162"/>
      <c r="J24" s="161"/>
    </row>
    <row r="25" spans="1:10" ht="19.5" customHeight="1">
      <c r="A25" s="161"/>
      <c r="B25" s="161"/>
      <c r="C25" s="159">
        <v>2010</v>
      </c>
      <c r="D25" s="160">
        <v>500</v>
      </c>
      <c r="E25" s="162"/>
      <c r="F25" s="162"/>
      <c r="G25" s="162"/>
      <c r="H25" s="162"/>
      <c r="I25" s="162"/>
      <c r="J25" s="161"/>
    </row>
    <row r="26" spans="1:10" ht="19.5" customHeight="1">
      <c r="A26" s="161"/>
      <c r="B26" s="161"/>
      <c r="C26" s="161">
        <v>4300</v>
      </c>
      <c r="D26" s="162"/>
      <c r="E26" s="162">
        <v>500</v>
      </c>
      <c r="F26" s="162">
        <v>500</v>
      </c>
      <c r="G26" s="162"/>
      <c r="H26" s="162"/>
      <c r="I26" s="162"/>
      <c r="J26" s="161"/>
    </row>
    <row r="27" spans="1:10" ht="19.5" customHeight="1">
      <c r="A27" s="197">
        <v>851</v>
      </c>
      <c r="B27" s="197"/>
      <c r="C27" s="197"/>
      <c r="D27" s="198">
        <v>304</v>
      </c>
      <c r="E27" s="198">
        <v>304</v>
      </c>
      <c r="F27" s="198">
        <v>304</v>
      </c>
      <c r="G27" s="165"/>
      <c r="H27" s="165"/>
      <c r="I27" s="165"/>
      <c r="J27" s="164"/>
    </row>
    <row r="28" spans="1:10" ht="19.5" customHeight="1">
      <c r="A28" s="197"/>
      <c r="B28" s="197">
        <v>85195</v>
      </c>
      <c r="C28" s="197"/>
      <c r="D28" s="198">
        <v>304</v>
      </c>
      <c r="E28" s="198">
        <v>304</v>
      </c>
      <c r="F28" s="198">
        <v>304</v>
      </c>
      <c r="G28" s="165"/>
      <c r="H28" s="165"/>
      <c r="I28" s="165"/>
      <c r="J28" s="164"/>
    </row>
    <row r="29" spans="1:10" ht="19.5" customHeight="1">
      <c r="A29" s="197"/>
      <c r="B29" s="197"/>
      <c r="C29" s="197">
        <v>2010</v>
      </c>
      <c r="D29" s="198">
        <v>304</v>
      </c>
      <c r="E29" s="198"/>
      <c r="F29" s="198"/>
      <c r="G29" s="165"/>
      <c r="H29" s="165"/>
      <c r="I29" s="165"/>
      <c r="J29" s="164"/>
    </row>
    <row r="30" spans="1:10" ht="19.5" customHeight="1">
      <c r="A30" s="164"/>
      <c r="B30" s="164"/>
      <c r="C30" s="164">
        <v>4300</v>
      </c>
      <c r="D30" s="165"/>
      <c r="E30" s="165">
        <v>304</v>
      </c>
      <c r="F30" s="165">
        <v>304</v>
      </c>
      <c r="G30" s="165"/>
      <c r="H30" s="165"/>
      <c r="I30" s="165"/>
      <c r="J30" s="164"/>
    </row>
    <row r="31" spans="1:10" ht="19.5" customHeight="1">
      <c r="A31" s="197">
        <v>852</v>
      </c>
      <c r="B31" s="197"/>
      <c r="C31" s="197"/>
      <c r="D31" s="198">
        <v>2849835</v>
      </c>
      <c r="E31" s="198">
        <v>2849835</v>
      </c>
      <c r="F31" s="198">
        <v>2849835</v>
      </c>
      <c r="G31" s="198">
        <v>221300</v>
      </c>
      <c r="H31" s="198">
        <v>45338</v>
      </c>
      <c r="I31" s="198">
        <v>2401360</v>
      </c>
      <c r="J31" s="164"/>
    </row>
    <row r="32" spans="1:10" ht="19.5" customHeight="1">
      <c r="A32" s="197"/>
      <c r="B32" s="197">
        <v>85203</v>
      </c>
      <c r="C32" s="197"/>
      <c r="D32" s="199">
        <v>351720</v>
      </c>
      <c r="E32" s="198">
        <v>351720</v>
      </c>
      <c r="F32" s="198">
        <v>351720</v>
      </c>
      <c r="G32" s="198">
        <v>174000</v>
      </c>
      <c r="H32" s="198">
        <v>35800</v>
      </c>
      <c r="I32" s="165"/>
      <c r="J32" s="164"/>
    </row>
    <row r="33" spans="1:10" ht="19.5" customHeight="1">
      <c r="A33" s="164"/>
      <c r="B33" s="164"/>
      <c r="C33" s="197">
        <v>2010</v>
      </c>
      <c r="D33" s="198">
        <v>351720</v>
      </c>
      <c r="E33" s="165"/>
      <c r="F33" s="165"/>
      <c r="G33" s="165"/>
      <c r="H33" s="165"/>
      <c r="I33" s="165"/>
      <c r="J33" s="164"/>
    </row>
    <row r="34" spans="1:10" ht="19.5" customHeight="1">
      <c r="A34" s="164"/>
      <c r="B34" s="164"/>
      <c r="C34" s="164">
        <v>4010</v>
      </c>
      <c r="D34" s="165"/>
      <c r="E34" s="165">
        <v>160600</v>
      </c>
      <c r="F34" s="165">
        <v>160600</v>
      </c>
      <c r="G34" s="165">
        <v>160600</v>
      </c>
      <c r="H34" s="165"/>
      <c r="I34" s="165"/>
      <c r="J34" s="164"/>
    </row>
    <row r="35" spans="1:10" ht="19.5" customHeight="1">
      <c r="A35" s="164"/>
      <c r="B35" s="164"/>
      <c r="C35" s="164">
        <v>4040</v>
      </c>
      <c r="D35" s="165"/>
      <c r="E35" s="165">
        <v>12400</v>
      </c>
      <c r="F35" s="165">
        <v>12400</v>
      </c>
      <c r="G35" s="165">
        <v>12400</v>
      </c>
      <c r="H35" s="165"/>
      <c r="I35" s="165"/>
      <c r="J35" s="164"/>
    </row>
    <row r="36" spans="1:10" ht="19.5" customHeight="1">
      <c r="A36" s="164"/>
      <c r="B36" s="164"/>
      <c r="C36" s="164">
        <v>4110</v>
      </c>
      <c r="D36" s="165"/>
      <c r="E36" s="165">
        <v>31500</v>
      </c>
      <c r="F36" s="165">
        <v>31500</v>
      </c>
      <c r="G36" s="165"/>
      <c r="H36" s="165">
        <v>31500</v>
      </c>
      <c r="I36" s="165"/>
      <c r="J36" s="164"/>
    </row>
    <row r="37" spans="1:10" ht="19.5" customHeight="1">
      <c r="A37" s="164"/>
      <c r="B37" s="164"/>
      <c r="C37" s="164">
        <v>4120</v>
      </c>
      <c r="D37" s="165"/>
      <c r="E37" s="165">
        <v>4300</v>
      </c>
      <c r="F37" s="165">
        <v>4300</v>
      </c>
      <c r="G37" s="165"/>
      <c r="H37" s="165">
        <v>4300</v>
      </c>
      <c r="I37" s="165"/>
      <c r="J37" s="164"/>
    </row>
    <row r="38" spans="1:10" ht="19.5" customHeight="1">
      <c r="A38" s="164"/>
      <c r="B38" s="164"/>
      <c r="C38" s="164">
        <v>4170</v>
      </c>
      <c r="D38" s="165"/>
      <c r="E38" s="165">
        <v>3000</v>
      </c>
      <c r="F38" s="165">
        <v>3000</v>
      </c>
      <c r="G38" s="165"/>
      <c r="H38" s="165"/>
      <c r="I38" s="165"/>
      <c r="J38" s="164"/>
    </row>
    <row r="39" spans="1:10" ht="19.5" customHeight="1">
      <c r="A39" s="164"/>
      <c r="B39" s="164"/>
      <c r="C39" s="164">
        <v>4210</v>
      </c>
      <c r="D39" s="165"/>
      <c r="E39" s="165">
        <v>45785</v>
      </c>
      <c r="F39" s="165">
        <v>45785</v>
      </c>
      <c r="G39" s="165"/>
      <c r="H39" s="165"/>
      <c r="I39" s="165"/>
      <c r="J39" s="164"/>
    </row>
    <row r="40" spans="1:10" ht="19.5" customHeight="1">
      <c r="A40" s="164"/>
      <c r="B40" s="164"/>
      <c r="C40" s="164">
        <v>4220</v>
      </c>
      <c r="D40" s="165"/>
      <c r="E40" s="165">
        <v>15903</v>
      </c>
      <c r="F40" s="165">
        <v>15903</v>
      </c>
      <c r="G40" s="165"/>
      <c r="H40" s="165"/>
      <c r="I40" s="165"/>
      <c r="J40" s="164"/>
    </row>
    <row r="41" spans="1:10" ht="19.5" customHeight="1">
      <c r="A41" s="164"/>
      <c r="B41" s="164"/>
      <c r="C41" s="164">
        <v>4260</v>
      </c>
      <c r="D41" s="165"/>
      <c r="E41" s="165">
        <v>31000</v>
      </c>
      <c r="F41" s="165">
        <v>31000</v>
      </c>
      <c r="G41" s="165"/>
      <c r="H41" s="165"/>
      <c r="I41" s="165"/>
      <c r="J41" s="164"/>
    </row>
    <row r="42" spans="1:10" ht="19.5" customHeight="1">
      <c r="A42" s="164"/>
      <c r="B42" s="164"/>
      <c r="C42" s="164">
        <v>4300</v>
      </c>
      <c r="D42" s="165"/>
      <c r="E42" s="165">
        <v>22500</v>
      </c>
      <c r="F42" s="165">
        <v>22500</v>
      </c>
      <c r="G42" s="165"/>
      <c r="H42" s="165"/>
      <c r="I42" s="165"/>
      <c r="J42" s="164"/>
    </row>
    <row r="43" spans="1:10" ht="19.5" customHeight="1">
      <c r="A43" s="164"/>
      <c r="B43" s="164"/>
      <c r="C43" s="164">
        <v>4350</v>
      </c>
      <c r="D43" s="165"/>
      <c r="E43" s="165">
        <v>1632</v>
      </c>
      <c r="F43" s="165">
        <v>1632</v>
      </c>
      <c r="G43" s="165"/>
      <c r="H43" s="165"/>
      <c r="I43" s="165"/>
      <c r="J43" s="164"/>
    </row>
    <row r="44" spans="1:10" ht="19.5" customHeight="1">
      <c r="A44" s="164"/>
      <c r="B44" s="164"/>
      <c r="C44" s="164">
        <v>4360</v>
      </c>
      <c r="D44" s="165"/>
      <c r="E44" s="165">
        <v>1400</v>
      </c>
      <c r="F44" s="165">
        <v>1400</v>
      </c>
      <c r="G44" s="165"/>
      <c r="H44" s="165"/>
      <c r="I44" s="165"/>
      <c r="J44" s="164"/>
    </row>
    <row r="45" spans="1:10" ht="19.5" customHeight="1">
      <c r="A45" s="164"/>
      <c r="B45" s="164"/>
      <c r="C45" s="164">
        <v>4370</v>
      </c>
      <c r="D45" s="165"/>
      <c r="E45" s="165">
        <v>1300</v>
      </c>
      <c r="F45" s="165">
        <v>1300</v>
      </c>
      <c r="G45" s="165"/>
      <c r="H45" s="165"/>
      <c r="I45" s="165"/>
      <c r="J45" s="164"/>
    </row>
    <row r="46" spans="1:10" ht="19.5" customHeight="1">
      <c r="A46" s="164"/>
      <c r="B46" s="164"/>
      <c r="C46" s="164">
        <v>4410</v>
      </c>
      <c r="D46" s="165"/>
      <c r="E46" s="165">
        <v>1400</v>
      </c>
      <c r="F46" s="165">
        <v>1400</v>
      </c>
      <c r="G46" s="165"/>
      <c r="H46" s="165"/>
      <c r="I46" s="165"/>
      <c r="J46" s="164"/>
    </row>
    <row r="47" spans="1:10" ht="19.5" customHeight="1">
      <c r="A47" s="164"/>
      <c r="B47" s="164"/>
      <c r="C47" s="164">
        <v>4430</v>
      </c>
      <c r="D47" s="165"/>
      <c r="E47" s="165">
        <v>10000</v>
      </c>
      <c r="F47" s="165">
        <v>10000</v>
      </c>
      <c r="G47" s="165"/>
      <c r="H47" s="165"/>
      <c r="I47" s="165"/>
      <c r="J47" s="164"/>
    </row>
    <row r="48" spans="1:10" ht="19.5" customHeight="1">
      <c r="A48" s="164"/>
      <c r="B48" s="164"/>
      <c r="C48" s="164">
        <v>4440</v>
      </c>
      <c r="D48" s="165"/>
      <c r="E48" s="165">
        <v>6500</v>
      </c>
      <c r="F48" s="165">
        <v>6500</v>
      </c>
      <c r="G48" s="165"/>
      <c r="H48" s="165"/>
      <c r="I48" s="165"/>
      <c r="J48" s="164"/>
    </row>
    <row r="49" spans="1:10" ht="19.5" customHeight="1">
      <c r="A49" s="164"/>
      <c r="B49" s="164"/>
      <c r="C49" s="164">
        <v>4700</v>
      </c>
      <c r="D49" s="165"/>
      <c r="E49" s="165">
        <v>2000</v>
      </c>
      <c r="F49" s="165">
        <v>2000</v>
      </c>
      <c r="G49" s="165"/>
      <c r="H49" s="165"/>
      <c r="I49" s="165"/>
      <c r="J49" s="164"/>
    </row>
    <row r="50" spans="1:10" ht="19.5" customHeight="1">
      <c r="A50" s="164"/>
      <c r="B50" s="164"/>
      <c r="C50" s="164">
        <v>4740</v>
      </c>
      <c r="D50" s="165"/>
      <c r="E50" s="165">
        <v>500</v>
      </c>
      <c r="F50" s="165">
        <v>500</v>
      </c>
      <c r="G50" s="165"/>
      <c r="H50" s="165"/>
      <c r="I50" s="165"/>
      <c r="J50" s="164"/>
    </row>
    <row r="51" spans="1:10" ht="19.5" customHeight="1">
      <c r="A51" s="164"/>
      <c r="B51" s="164"/>
      <c r="C51" s="164">
        <v>4750</v>
      </c>
      <c r="D51" s="165"/>
      <c r="E51" s="165">
        <v>0</v>
      </c>
      <c r="F51" s="165">
        <v>0</v>
      </c>
      <c r="G51" s="165"/>
      <c r="H51" s="165"/>
      <c r="I51" s="165"/>
      <c r="J51" s="164"/>
    </row>
    <row r="52" spans="1:10" ht="19.5" customHeight="1">
      <c r="A52" s="164"/>
      <c r="B52" s="197">
        <v>85212</v>
      </c>
      <c r="C52" s="197"/>
      <c r="D52" s="199">
        <v>2258249</v>
      </c>
      <c r="E52" s="198">
        <v>2258249</v>
      </c>
      <c r="F52" s="198">
        <v>2258249</v>
      </c>
      <c r="G52" s="198">
        <v>47300</v>
      </c>
      <c r="H52" s="198">
        <v>9538</v>
      </c>
      <c r="I52" s="198">
        <v>2182509</v>
      </c>
      <c r="J52" s="164"/>
    </row>
    <row r="53" spans="1:10" ht="19.5" customHeight="1">
      <c r="A53" s="164"/>
      <c r="B53" s="164"/>
      <c r="C53" s="197">
        <v>2010</v>
      </c>
      <c r="D53" s="198">
        <v>2250249</v>
      </c>
      <c r="E53" s="165"/>
      <c r="F53" s="165"/>
      <c r="G53" s="165"/>
      <c r="H53" s="165"/>
      <c r="I53" s="165"/>
      <c r="J53" s="164"/>
    </row>
    <row r="54" spans="1:10" ht="19.5" customHeight="1">
      <c r="A54" s="164"/>
      <c r="B54" s="164"/>
      <c r="C54" s="197">
        <v>6310</v>
      </c>
      <c r="D54" s="198">
        <v>8000</v>
      </c>
      <c r="E54" s="165"/>
      <c r="F54" s="165"/>
      <c r="G54" s="165"/>
      <c r="H54" s="165"/>
      <c r="I54" s="165"/>
      <c r="J54" s="164"/>
    </row>
    <row r="55" spans="1:10" ht="19.5" customHeight="1">
      <c r="A55" s="164"/>
      <c r="B55" s="164"/>
      <c r="C55" s="164">
        <v>3110</v>
      </c>
      <c r="D55" s="165"/>
      <c r="E55" s="165">
        <v>2182509</v>
      </c>
      <c r="F55" s="165">
        <v>2182509</v>
      </c>
      <c r="G55" s="165"/>
      <c r="H55" s="165"/>
      <c r="I55" s="165">
        <v>2182509</v>
      </c>
      <c r="J55" s="164"/>
    </row>
    <row r="56" spans="1:10" ht="19.5" customHeight="1">
      <c r="A56" s="164"/>
      <c r="B56" s="164"/>
      <c r="C56" s="164">
        <v>4010</v>
      </c>
      <c r="D56" s="165"/>
      <c r="E56" s="165">
        <v>43500</v>
      </c>
      <c r="F56" s="165">
        <v>43500</v>
      </c>
      <c r="G56" s="165">
        <v>43500</v>
      </c>
      <c r="H56" s="165"/>
      <c r="I56" s="165"/>
      <c r="J56" s="164"/>
    </row>
    <row r="57" spans="1:10" ht="19.5" customHeight="1">
      <c r="A57" s="164"/>
      <c r="B57" s="164"/>
      <c r="C57" s="164">
        <v>4040</v>
      </c>
      <c r="D57" s="165"/>
      <c r="E57" s="165">
        <v>3800</v>
      </c>
      <c r="F57" s="165">
        <v>3800</v>
      </c>
      <c r="G57" s="165">
        <v>3800</v>
      </c>
      <c r="H57" s="165"/>
      <c r="I57" s="165"/>
      <c r="J57" s="164"/>
    </row>
    <row r="58" spans="1:10" ht="19.5" customHeight="1">
      <c r="A58" s="164"/>
      <c r="B58" s="164"/>
      <c r="C58" s="164">
        <v>4110</v>
      </c>
      <c r="D58" s="165"/>
      <c r="E58" s="165">
        <v>8380</v>
      </c>
      <c r="F58" s="165">
        <v>8380</v>
      </c>
      <c r="G58" s="165"/>
      <c r="H58" s="165">
        <v>8380</v>
      </c>
      <c r="I58" s="165"/>
      <c r="J58" s="164"/>
    </row>
    <row r="59" spans="1:10" ht="19.5" customHeight="1">
      <c r="A59" s="164"/>
      <c r="B59" s="164"/>
      <c r="C59" s="164">
        <v>4120</v>
      </c>
      <c r="D59" s="165"/>
      <c r="E59" s="165">
        <v>1158</v>
      </c>
      <c r="F59" s="165">
        <v>1158</v>
      </c>
      <c r="G59" s="165"/>
      <c r="H59" s="165">
        <v>1158</v>
      </c>
      <c r="I59" s="165"/>
      <c r="J59" s="164"/>
    </row>
    <row r="60" spans="1:10" ht="19.5" customHeight="1">
      <c r="A60" s="164"/>
      <c r="B60" s="164"/>
      <c r="C60" s="164">
        <v>4210</v>
      </c>
      <c r="D60" s="165"/>
      <c r="E60" s="165">
        <v>2000</v>
      </c>
      <c r="F60" s="165">
        <v>2000</v>
      </c>
      <c r="G60" s="165"/>
      <c r="H60" s="165"/>
      <c r="I60" s="165"/>
      <c r="J60" s="164"/>
    </row>
    <row r="61" spans="1:10" ht="19.5" customHeight="1">
      <c r="A61" s="164"/>
      <c r="B61" s="164"/>
      <c r="C61" s="164">
        <v>4300</v>
      </c>
      <c r="D61" s="165"/>
      <c r="E61" s="165">
        <v>3900</v>
      </c>
      <c r="F61" s="165">
        <v>3900</v>
      </c>
      <c r="G61" s="165"/>
      <c r="H61" s="165"/>
      <c r="I61" s="165"/>
      <c r="J61" s="164"/>
    </row>
    <row r="62" spans="1:10" ht="19.5" customHeight="1">
      <c r="A62" s="164"/>
      <c r="B62" s="164"/>
      <c r="C62" s="164">
        <v>4370</v>
      </c>
      <c r="D62" s="165"/>
      <c r="E62" s="165">
        <v>900</v>
      </c>
      <c r="F62" s="165">
        <v>900</v>
      </c>
      <c r="G62" s="165"/>
      <c r="H62" s="165"/>
      <c r="I62" s="165"/>
      <c r="J62" s="164"/>
    </row>
    <row r="63" spans="1:10" ht="19.5" customHeight="1">
      <c r="A63" s="164"/>
      <c r="B63" s="164"/>
      <c r="C63" s="164">
        <v>4410</v>
      </c>
      <c r="D63" s="165"/>
      <c r="E63" s="165">
        <v>100</v>
      </c>
      <c r="F63" s="165">
        <v>100</v>
      </c>
      <c r="G63" s="165"/>
      <c r="H63" s="165"/>
      <c r="I63" s="165"/>
      <c r="J63" s="164"/>
    </row>
    <row r="64" spans="1:10" ht="19.5" customHeight="1">
      <c r="A64" s="164"/>
      <c r="B64" s="164"/>
      <c r="C64" s="164">
        <v>4440</v>
      </c>
      <c r="D64" s="165"/>
      <c r="E64" s="165">
        <v>1766</v>
      </c>
      <c r="F64" s="165">
        <v>1766</v>
      </c>
      <c r="G64" s="165"/>
      <c r="H64" s="165"/>
      <c r="I64" s="165"/>
      <c r="J64" s="164"/>
    </row>
    <row r="65" spans="1:10" ht="19.5" customHeight="1">
      <c r="A65" s="164"/>
      <c r="B65" s="164"/>
      <c r="C65" s="164">
        <v>4700</v>
      </c>
      <c r="D65" s="165"/>
      <c r="E65" s="165">
        <v>600</v>
      </c>
      <c r="F65" s="165">
        <v>600</v>
      </c>
      <c r="G65" s="165"/>
      <c r="H65" s="165"/>
      <c r="I65" s="165"/>
      <c r="J65" s="164"/>
    </row>
    <row r="66" spans="1:10" ht="19.5" customHeight="1">
      <c r="A66" s="164"/>
      <c r="B66" s="164"/>
      <c r="C66" s="164">
        <v>4740</v>
      </c>
      <c r="D66" s="165"/>
      <c r="E66" s="165">
        <v>500</v>
      </c>
      <c r="F66" s="165">
        <v>500</v>
      </c>
      <c r="G66" s="165"/>
      <c r="H66" s="165"/>
      <c r="I66" s="165"/>
      <c r="J66" s="164"/>
    </row>
    <row r="67" spans="1:10" ht="19.5" customHeight="1">
      <c r="A67" s="164"/>
      <c r="B67" s="164"/>
      <c r="C67" s="164">
        <v>4750</v>
      </c>
      <c r="D67" s="165"/>
      <c r="E67" s="165">
        <v>1136</v>
      </c>
      <c r="F67" s="165">
        <v>1136</v>
      </c>
      <c r="G67" s="165"/>
      <c r="H67" s="165"/>
      <c r="I67" s="165"/>
      <c r="J67" s="164"/>
    </row>
    <row r="68" spans="1:10" ht="19.5" customHeight="1">
      <c r="A68" s="164"/>
      <c r="B68" s="164"/>
      <c r="C68" s="164">
        <v>6060</v>
      </c>
      <c r="D68" s="165"/>
      <c r="E68" s="165">
        <v>8000</v>
      </c>
      <c r="F68" s="165">
        <v>8000</v>
      </c>
      <c r="G68" s="165"/>
      <c r="H68" s="165"/>
      <c r="I68" s="165"/>
      <c r="J68" s="164"/>
    </row>
    <row r="69" spans="1:10" ht="19.5" customHeight="1">
      <c r="A69" s="164"/>
      <c r="B69" s="197">
        <v>85213</v>
      </c>
      <c r="C69" s="197"/>
      <c r="D69" s="199">
        <v>21015</v>
      </c>
      <c r="E69" s="198">
        <v>21015</v>
      </c>
      <c r="F69" s="198">
        <v>21015</v>
      </c>
      <c r="G69" s="165"/>
      <c r="H69" s="165"/>
      <c r="I69" s="165"/>
      <c r="J69" s="164"/>
    </row>
    <row r="70" spans="1:10" ht="19.5" customHeight="1">
      <c r="A70" s="164"/>
      <c r="B70" s="164"/>
      <c r="C70" s="197">
        <v>2010</v>
      </c>
      <c r="D70" s="198">
        <v>21015</v>
      </c>
      <c r="E70" s="165"/>
      <c r="F70" s="165"/>
      <c r="G70" s="165"/>
      <c r="H70" s="165"/>
      <c r="I70" s="165"/>
      <c r="J70" s="164"/>
    </row>
    <row r="71" spans="1:10" ht="19.5" customHeight="1">
      <c r="A71" s="164"/>
      <c r="B71" s="164"/>
      <c r="C71" s="164">
        <v>4130</v>
      </c>
      <c r="D71" s="165"/>
      <c r="E71" s="165">
        <v>21015</v>
      </c>
      <c r="F71" s="165">
        <v>21015</v>
      </c>
      <c r="G71" s="165"/>
      <c r="H71" s="165"/>
      <c r="I71" s="165"/>
      <c r="J71" s="164"/>
    </row>
    <row r="72" spans="1:10" ht="19.5" customHeight="1">
      <c r="A72" s="164"/>
      <c r="B72" s="197">
        <v>85214</v>
      </c>
      <c r="C72" s="197"/>
      <c r="D72" s="199">
        <v>218851</v>
      </c>
      <c r="E72" s="198">
        <v>218851</v>
      </c>
      <c r="F72" s="198">
        <v>218851</v>
      </c>
      <c r="G72" s="165"/>
      <c r="H72" s="165"/>
      <c r="I72" s="198">
        <v>218851</v>
      </c>
      <c r="J72" s="164"/>
    </row>
    <row r="73" spans="1:10" ht="19.5" customHeight="1">
      <c r="A73" s="164"/>
      <c r="B73" s="197"/>
      <c r="C73" s="197">
        <v>2010</v>
      </c>
      <c r="D73" s="198">
        <v>218851</v>
      </c>
      <c r="E73" s="198"/>
      <c r="F73" s="198"/>
      <c r="G73" s="165"/>
      <c r="H73" s="165"/>
      <c r="I73" s="165"/>
      <c r="J73" s="164"/>
    </row>
    <row r="74" spans="1:10" ht="19.5" customHeight="1" thickBot="1">
      <c r="A74" s="164"/>
      <c r="B74" s="164"/>
      <c r="C74" s="164">
        <v>3110</v>
      </c>
      <c r="D74" s="165"/>
      <c r="E74" s="165">
        <v>218851</v>
      </c>
      <c r="F74" s="165">
        <v>218851</v>
      </c>
      <c r="G74" s="165"/>
      <c r="H74" s="165"/>
      <c r="I74" s="165">
        <v>218851</v>
      </c>
      <c r="J74" s="164"/>
    </row>
    <row r="75" spans="1:10" ht="19.5" customHeight="1" thickBot="1">
      <c r="A75" s="200" t="s">
        <v>141</v>
      </c>
      <c r="B75" s="201"/>
      <c r="C75" s="202"/>
      <c r="D75" s="184">
        <v>3109961.65</v>
      </c>
      <c r="E75" s="203">
        <v>3109961.65</v>
      </c>
      <c r="F75" s="204">
        <v>3109961.65</v>
      </c>
      <c r="G75" s="204">
        <v>280612</v>
      </c>
      <c r="H75" s="204">
        <v>45836.6</v>
      </c>
      <c r="I75" s="204">
        <v>2401360</v>
      </c>
      <c r="J75" s="100"/>
    </row>
    <row r="78" ht="14.25">
      <c r="A78" s="186" t="s">
        <v>142</v>
      </c>
    </row>
  </sheetData>
  <mergeCells count="10">
    <mergeCell ref="G4:I4"/>
    <mergeCell ref="J4:J5"/>
    <mergeCell ref="F3:J3"/>
    <mergeCell ref="A1:J1"/>
    <mergeCell ref="F4:F5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4
do uchwały Rady Miejskiej nr XXVI/100/08
z dnia 30 października 2008r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A1" sqref="A1:J1"/>
    </sheetView>
  </sheetViews>
  <sheetFormatPr defaultColWidth="9.140625" defaultRowHeight="12.75"/>
  <cols>
    <col min="1" max="1" width="7.28125" style="50" customWidth="1"/>
    <col min="2" max="2" width="9.00390625" style="50" customWidth="1"/>
    <col min="3" max="3" width="6.57421875" style="50" customWidth="1"/>
    <col min="4" max="4" width="12.57421875" style="50" customWidth="1"/>
    <col min="5" max="5" width="13.140625" style="50" customWidth="1"/>
    <col min="6" max="6" width="12.8515625" style="50" customWidth="1"/>
    <col min="7" max="7" width="15.8515625" style="50" customWidth="1"/>
    <col min="8" max="8" width="14.28125" style="115" customWidth="1"/>
    <col min="9" max="9" width="15.7109375" style="115" customWidth="1"/>
    <col min="10" max="10" width="14.421875" style="115" customWidth="1"/>
    <col min="11" max="75" width="9.140625" style="115" customWidth="1"/>
    <col min="76" max="16384" width="9.140625" style="50" customWidth="1"/>
  </cols>
  <sheetData>
    <row r="1" spans="1:10" ht="45" customHeight="1">
      <c r="A1" s="145" t="s">
        <v>130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6" ht="15.75">
      <c r="A2" s="146"/>
      <c r="B2" s="146"/>
      <c r="C2" s="146"/>
      <c r="D2" s="146"/>
      <c r="E2" s="146"/>
      <c r="F2" s="146"/>
    </row>
    <row r="3" spans="1:10" ht="13.5" customHeight="1">
      <c r="A3" s="147"/>
      <c r="B3" s="147"/>
      <c r="C3" s="147"/>
      <c r="D3" s="147"/>
      <c r="E3" s="147"/>
      <c r="F3" s="147"/>
      <c r="J3" s="148" t="s">
        <v>104</v>
      </c>
    </row>
    <row r="4" spans="1:10" ht="20.25" customHeight="1">
      <c r="A4" s="149" t="s">
        <v>3</v>
      </c>
      <c r="B4" s="150" t="s">
        <v>4</v>
      </c>
      <c r="C4" s="150" t="s">
        <v>131</v>
      </c>
      <c r="D4" s="151" t="s">
        <v>132</v>
      </c>
      <c r="E4" s="151" t="s">
        <v>133</v>
      </c>
      <c r="F4" s="151" t="s">
        <v>134</v>
      </c>
      <c r="G4" s="151"/>
      <c r="H4" s="151"/>
      <c r="I4" s="151"/>
      <c r="J4" s="151"/>
    </row>
    <row r="5" spans="1:10" ht="18" customHeight="1">
      <c r="A5" s="149"/>
      <c r="B5" s="152"/>
      <c r="C5" s="152"/>
      <c r="D5" s="149"/>
      <c r="E5" s="151"/>
      <c r="F5" s="151" t="s">
        <v>135</v>
      </c>
      <c r="G5" s="151" t="s">
        <v>136</v>
      </c>
      <c r="H5" s="151"/>
      <c r="I5" s="151"/>
      <c r="J5" s="151" t="s">
        <v>137</v>
      </c>
    </row>
    <row r="6" spans="1:10" ht="69" customHeight="1">
      <c r="A6" s="149"/>
      <c r="B6" s="153"/>
      <c r="C6" s="153"/>
      <c r="D6" s="149"/>
      <c r="E6" s="151"/>
      <c r="F6" s="151"/>
      <c r="G6" s="154" t="s">
        <v>138</v>
      </c>
      <c r="H6" s="154" t="s">
        <v>139</v>
      </c>
      <c r="I6" s="154" t="s">
        <v>140</v>
      </c>
      <c r="J6" s="151"/>
    </row>
    <row r="7" spans="1:10" ht="8.25" customHeight="1">
      <c r="A7" s="155">
        <v>1</v>
      </c>
      <c r="B7" s="155">
        <v>2</v>
      </c>
      <c r="C7" s="155">
        <v>3</v>
      </c>
      <c r="D7" s="155">
        <v>4</v>
      </c>
      <c r="E7" s="155">
        <v>5</v>
      </c>
      <c r="F7" s="155">
        <v>6</v>
      </c>
      <c r="G7" s="155">
        <v>7</v>
      </c>
      <c r="H7" s="155">
        <v>8</v>
      </c>
      <c r="I7" s="155">
        <v>9</v>
      </c>
      <c r="J7" s="155">
        <v>10</v>
      </c>
    </row>
    <row r="8" spans="1:10" ht="19.5" customHeight="1">
      <c r="A8" s="156">
        <v>852</v>
      </c>
      <c r="B8" s="156"/>
      <c r="C8" s="156"/>
      <c r="D8" s="157">
        <v>110000</v>
      </c>
      <c r="E8" s="157">
        <v>110000</v>
      </c>
      <c r="F8" s="157">
        <v>110000</v>
      </c>
      <c r="G8" s="156"/>
      <c r="H8" s="158"/>
      <c r="I8" s="158"/>
      <c r="J8" s="158"/>
    </row>
    <row r="9" spans="1:10" ht="19.5" customHeight="1">
      <c r="A9" s="159"/>
      <c r="B9" s="159">
        <v>85295</v>
      </c>
      <c r="C9" s="159"/>
      <c r="D9" s="160">
        <v>110000</v>
      </c>
      <c r="E9" s="160">
        <v>110000</v>
      </c>
      <c r="F9" s="160">
        <v>110000</v>
      </c>
      <c r="G9" s="159"/>
      <c r="H9" s="161"/>
      <c r="I9" s="161"/>
      <c r="J9" s="161"/>
    </row>
    <row r="10" spans="1:10" ht="19.5" customHeight="1">
      <c r="A10" s="161"/>
      <c r="B10" s="161"/>
      <c r="C10" s="161">
        <v>2023</v>
      </c>
      <c r="D10" s="162">
        <v>110000</v>
      </c>
      <c r="E10" s="162"/>
      <c r="F10" s="162"/>
      <c r="G10" s="161"/>
      <c r="H10" s="161"/>
      <c r="I10" s="161"/>
      <c r="J10" s="161"/>
    </row>
    <row r="11" spans="1:10" ht="19.5" customHeight="1">
      <c r="A11" s="161"/>
      <c r="B11" s="161"/>
      <c r="C11" s="161">
        <v>2833</v>
      </c>
      <c r="D11" s="162"/>
      <c r="E11" s="162">
        <v>73080</v>
      </c>
      <c r="F11" s="162">
        <v>73080</v>
      </c>
      <c r="G11" s="161"/>
      <c r="H11" s="161"/>
      <c r="I11" s="161"/>
      <c r="J11" s="161"/>
    </row>
    <row r="12" spans="1:10" ht="19.5" customHeight="1">
      <c r="A12" s="161"/>
      <c r="B12" s="161"/>
      <c r="C12" s="161">
        <v>4173</v>
      </c>
      <c r="D12" s="162"/>
      <c r="E12" s="162">
        <v>10960</v>
      </c>
      <c r="F12" s="162">
        <v>10960</v>
      </c>
      <c r="G12" s="161"/>
      <c r="H12" s="161"/>
      <c r="I12" s="161"/>
      <c r="J12" s="161"/>
    </row>
    <row r="13" spans="1:10" ht="19.5" customHeight="1">
      <c r="A13" s="161"/>
      <c r="B13" s="161"/>
      <c r="C13" s="161">
        <v>4223</v>
      </c>
      <c r="D13" s="162"/>
      <c r="E13" s="162">
        <v>3283.81</v>
      </c>
      <c r="F13" s="162">
        <v>3283.81</v>
      </c>
      <c r="G13" s="161"/>
      <c r="H13" s="161"/>
      <c r="I13" s="161"/>
      <c r="J13" s="161"/>
    </row>
    <row r="14" spans="1:10" ht="19.5" customHeight="1">
      <c r="A14" s="161"/>
      <c r="B14" s="161"/>
      <c r="C14" s="161">
        <v>4243</v>
      </c>
      <c r="D14" s="162"/>
      <c r="E14" s="162">
        <v>8150</v>
      </c>
      <c r="F14" s="162">
        <v>8150</v>
      </c>
      <c r="G14" s="161"/>
      <c r="H14" s="161"/>
      <c r="I14" s="161"/>
      <c r="J14" s="161"/>
    </row>
    <row r="15" spans="1:10" ht="19.5" customHeight="1">
      <c r="A15" s="161"/>
      <c r="B15" s="161"/>
      <c r="C15" s="161">
        <v>4303</v>
      </c>
      <c r="D15" s="162"/>
      <c r="E15" s="162">
        <v>14366.19</v>
      </c>
      <c r="F15" s="162">
        <v>14366.19</v>
      </c>
      <c r="G15" s="161"/>
      <c r="H15" s="161"/>
      <c r="I15" s="161"/>
      <c r="J15" s="161"/>
    </row>
    <row r="16" spans="1:10" ht="19.5" customHeight="1">
      <c r="A16" s="161"/>
      <c r="B16" s="161"/>
      <c r="C16" s="161">
        <v>4433</v>
      </c>
      <c r="D16" s="162"/>
      <c r="E16" s="162">
        <v>160</v>
      </c>
      <c r="F16" s="162">
        <v>160</v>
      </c>
      <c r="G16" s="161"/>
      <c r="H16" s="161"/>
      <c r="I16" s="161"/>
      <c r="J16" s="161"/>
    </row>
    <row r="17" spans="1:10" ht="19.5" customHeight="1">
      <c r="A17" s="159">
        <v>853</v>
      </c>
      <c r="B17" s="159"/>
      <c r="C17" s="159"/>
      <c r="D17" s="160">
        <v>193809.74</v>
      </c>
      <c r="E17" s="160">
        <v>193809.74</v>
      </c>
      <c r="F17" s="160">
        <v>193809.74</v>
      </c>
      <c r="G17" s="161"/>
      <c r="H17" s="161"/>
      <c r="I17" s="161"/>
      <c r="J17" s="161"/>
    </row>
    <row r="18" spans="1:10" ht="19.5" customHeight="1">
      <c r="A18" s="159"/>
      <c r="B18" s="159">
        <v>85395</v>
      </c>
      <c r="C18" s="159"/>
      <c r="D18" s="160">
        <v>193809.74</v>
      </c>
      <c r="E18" s="160">
        <v>193809.74</v>
      </c>
      <c r="F18" s="160">
        <v>193809.74</v>
      </c>
      <c r="G18" s="161"/>
      <c r="H18" s="161"/>
      <c r="I18" s="161"/>
      <c r="J18" s="161"/>
    </row>
    <row r="19" spans="1:10" ht="19.5" customHeight="1">
      <c r="A19" s="161"/>
      <c r="B19" s="161"/>
      <c r="C19" s="161">
        <v>2008</v>
      </c>
      <c r="D19" s="162">
        <v>183070.22</v>
      </c>
      <c r="E19" s="162">
        <v>183070.22</v>
      </c>
      <c r="F19" s="162">
        <v>183070.22</v>
      </c>
      <c r="G19" s="161"/>
      <c r="H19" s="161"/>
      <c r="I19" s="161"/>
      <c r="J19" s="161"/>
    </row>
    <row r="20" spans="1:10" ht="19.5" customHeight="1">
      <c r="A20" s="161"/>
      <c r="B20" s="161"/>
      <c r="C20" s="161">
        <v>2009</v>
      </c>
      <c r="D20" s="162">
        <v>10739.52</v>
      </c>
      <c r="E20" s="162">
        <v>10739.52</v>
      </c>
      <c r="F20" s="162">
        <v>10739.52</v>
      </c>
      <c r="G20" s="161"/>
      <c r="H20" s="161"/>
      <c r="I20" s="161"/>
      <c r="J20" s="161"/>
    </row>
    <row r="21" spans="1:10" ht="19.5" customHeight="1">
      <c r="A21" s="161"/>
      <c r="B21" s="161"/>
      <c r="C21" s="161">
        <v>3119</v>
      </c>
      <c r="D21" s="162"/>
      <c r="E21" s="162">
        <v>10739.52</v>
      </c>
      <c r="F21" s="162">
        <v>10739.52</v>
      </c>
      <c r="G21" s="161"/>
      <c r="H21" s="161"/>
      <c r="I21" s="162">
        <v>10739.52</v>
      </c>
      <c r="J21" s="161"/>
    </row>
    <row r="22" spans="1:10" ht="19.5" customHeight="1">
      <c r="A22" s="161"/>
      <c r="B22" s="161"/>
      <c r="C22" s="161">
        <v>4018</v>
      </c>
      <c r="D22" s="162"/>
      <c r="E22" s="162">
        <v>16448</v>
      </c>
      <c r="F22" s="162">
        <v>16448</v>
      </c>
      <c r="G22" s="162">
        <v>16448</v>
      </c>
      <c r="H22" s="162"/>
      <c r="I22" s="161"/>
      <c r="J22" s="161"/>
    </row>
    <row r="23" spans="1:10" ht="19.5" customHeight="1">
      <c r="A23" s="161"/>
      <c r="B23" s="161"/>
      <c r="C23" s="161">
        <v>4118</v>
      </c>
      <c r="D23" s="162"/>
      <c r="E23" s="162">
        <v>25877.22</v>
      </c>
      <c r="F23" s="162">
        <v>25877.22</v>
      </c>
      <c r="G23" s="162"/>
      <c r="H23" s="162">
        <v>25877.22</v>
      </c>
      <c r="I23" s="161"/>
      <c r="J23" s="161"/>
    </row>
    <row r="24" spans="1:10" ht="19.5" customHeight="1">
      <c r="A24" s="161"/>
      <c r="B24" s="161"/>
      <c r="C24" s="161">
        <v>4128</v>
      </c>
      <c r="D24" s="162"/>
      <c r="E24" s="162">
        <v>403</v>
      </c>
      <c r="F24" s="162">
        <v>403</v>
      </c>
      <c r="G24" s="162"/>
      <c r="H24" s="162">
        <v>403</v>
      </c>
      <c r="I24" s="161"/>
      <c r="J24" s="161"/>
    </row>
    <row r="25" spans="1:10" ht="19.5" customHeight="1">
      <c r="A25" s="163"/>
      <c r="B25" s="163"/>
      <c r="C25" s="164">
        <v>4218</v>
      </c>
      <c r="D25" s="165"/>
      <c r="E25" s="166">
        <v>8859.5</v>
      </c>
      <c r="F25" s="166">
        <v>8859.5</v>
      </c>
      <c r="G25" s="163"/>
      <c r="H25" s="163"/>
      <c r="I25" s="163"/>
      <c r="J25" s="163"/>
    </row>
    <row r="26" spans="1:10" ht="19.5" customHeight="1">
      <c r="A26" s="100"/>
      <c r="B26" s="100"/>
      <c r="C26" s="100">
        <v>4308</v>
      </c>
      <c r="D26" s="167"/>
      <c r="E26" s="168">
        <v>146217.5</v>
      </c>
      <c r="F26" s="169">
        <v>146217.5</v>
      </c>
      <c r="G26" s="170"/>
      <c r="H26" s="170"/>
      <c r="I26" s="170"/>
      <c r="J26" s="170"/>
    </row>
    <row r="27" spans="1:10" ht="19.5" customHeight="1">
      <c r="A27" s="171"/>
      <c r="B27" s="100"/>
      <c r="C27" s="172">
        <v>4378</v>
      </c>
      <c r="D27" s="169"/>
      <c r="E27" s="168">
        <v>250</v>
      </c>
      <c r="F27" s="169">
        <v>250</v>
      </c>
      <c r="G27" s="170"/>
      <c r="H27" s="170"/>
      <c r="I27" s="170"/>
      <c r="J27" s="170"/>
    </row>
    <row r="28" spans="1:10" ht="19.5" customHeight="1">
      <c r="A28" s="171"/>
      <c r="B28" s="100"/>
      <c r="C28" s="172">
        <v>4418</v>
      </c>
      <c r="D28" s="173"/>
      <c r="E28" s="168">
        <v>7655</v>
      </c>
      <c r="F28" s="169">
        <v>7655</v>
      </c>
      <c r="G28" s="170"/>
      <c r="H28" s="170"/>
      <c r="I28" s="170"/>
      <c r="J28" s="170"/>
    </row>
    <row r="29" spans="1:10" ht="19.5" customHeight="1" thickBot="1">
      <c r="A29" s="174"/>
      <c r="B29" s="175"/>
      <c r="C29" s="147">
        <v>4268</v>
      </c>
      <c r="D29" s="176"/>
      <c r="E29" s="177">
        <v>650</v>
      </c>
      <c r="F29" s="178">
        <v>650</v>
      </c>
      <c r="G29" s="179"/>
      <c r="H29" s="179"/>
      <c r="I29" s="179"/>
      <c r="J29" s="179"/>
    </row>
    <row r="30" spans="1:10" ht="24.75" customHeight="1" thickBot="1">
      <c r="A30" s="180" t="s">
        <v>141</v>
      </c>
      <c r="B30" s="181"/>
      <c r="C30" s="182"/>
      <c r="D30" s="183">
        <v>303809.74</v>
      </c>
      <c r="E30" s="184">
        <v>303809.74</v>
      </c>
      <c r="F30" s="184">
        <v>303809.74</v>
      </c>
      <c r="G30" s="184">
        <v>16448</v>
      </c>
      <c r="H30" s="184">
        <v>26280.22</v>
      </c>
      <c r="I30" s="184">
        <v>10739.52</v>
      </c>
      <c r="J30" s="185"/>
    </row>
    <row r="34" ht="14.25">
      <c r="A34" s="186" t="s">
        <v>142</v>
      </c>
    </row>
  </sheetData>
  <mergeCells count="11">
    <mergeCell ref="A30:C30"/>
    <mergeCell ref="A1:J1"/>
    <mergeCell ref="E4:E6"/>
    <mergeCell ref="F4:J4"/>
    <mergeCell ref="F5:F6"/>
    <mergeCell ref="G5:I5"/>
    <mergeCell ref="J5:J6"/>
    <mergeCell ref="A4:A6"/>
    <mergeCell ref="B4:B6"/>
    <mergeCell ref="C4:C6"/>
    <mergeCell ref="D4:D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4a
do uchwały Rady Miejskiej  w Pieniężnie nr XXVI/100/08r z dnia 30 października 2008r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E11" sqref="E11"/>
    </sheetView>
  </sheetViews>
  <sheetFormatPr defaultColWidth="9.140625" defaultRowHeight="12.75"/>
  <cols>
    <col min="1" max="1" width="4.7109375" style="50" bestFit="1" customWidth="1"/>
    <col min="2" max="2" width="44.00390625" style="50" customWidth="1"/>
    <col min="3" max="3" width="20.28125" style="50" customWidth="1"/>
    <col min="4" max="4" width="16.28125" style="50" hidden="1" customWidth="1"/>
    <col min="5" max="5" width="20.00390625" style="50" customWidth="1"/>
    <col min="6" max="16384" width="9.140625" style="50" customWidth="1"/>
  </cols>
  <sheetData>
    <row r="1" spans="1:5" ht="15" customHeight="1">
      <c r="A1" s="205" t="s">
        <v>146</v>
      </c>
      <c r="B1" s="205"/>
      <c r="C1" s="205"/>
      <c r="D1" s="205"/>
      <c r="E1" s="205"/>
    </row>
    <row r="2" spans="1:5" ht="15" customHeight="1">
      <c r="A2" s="205" t="s">
        <v>147</v>
      </c>
      <c r="B2" s="205"/>
      <c r="C2" s="205"/>
      <c r="D2" s="205"/>
      <c r="E2" s="205"/>
    </row>
    <row r="4" ht="13.5" thickBot="1">
      <c r="E4" s="206" t="s">
        <v>104</v>
      </c>
    </row>
    <row r="5" spans="1:5" ht="15.75" thickBot="1">
      <c r="A5" s="119" t="s">
        <v>59</v>
      </c>
      <c r="B5" s="119" t="s">
        <v>148</v>
      </c>
      <c r="C5" s="119" t="s">
        <v>149</v>
      </c>
      <c r="D5" s="53" t="s">
        <v>150</v>
      </c>
      <c r="E5" s="120"/>
    </row>
    <row r="6" spans="1:5" ht="15">
      <c r="A6" s="57"/>
      <c r="B6" s="57"/>
      <c r="C6" s="57" t="s">
        <v>151</v>
      </c>
      <c r="D6" s="207"/>
      <c r="E6" s="208" t="s">
        <v>152</v>
      </c>
    </row>
    <row r="7" spans="1:5" ht="15.75" thickBot="1">
      <c r="A7" s="57"/>
      <c r="B7" s="57"/>
      <c r="C7" s="57"/>
      <c r="D7" s="209"/>
      <c r="E7" s="209" t="s">
        <v>153</v>
      </c>
    </row>
    <row r="8" spans="1:5" ht="9" customHeight="1" thickBot="1">
      <c r="A8" s="59">
        <v>1</v>
      </c>
      <c r="B8" s="59">
        <v>2</v>
      </c>
      <c r="C8" s="59">
        <v>3</v>
      </c>
      <c r="D8" s="59"/>
      <c r="E8" s="59">
        <v>5</v>
      </c>
    </row>
    <row r="9" spans="1:5" ht="19.5" customHeight="1" thickBot="1">
      <c r="A9" s="210" t="s">
        <v>67</v>
      </c>
      <c r="B9" s="211" t="s">
        <v>154</v>
      </c>
      <c r="C9" s="210"/>
      <c r="D9" s="212"/>
      <c r="E9" s="213">
        <v>18038614.39</v>
      </c>
    </row>
    <row r="10" spans="1:5" ht="19.5" customHeight="1" thickBot="1">
      <c r="A10" s="214" t="s">
        <v>69</v>
      </c>
      <c r="B10" s="215" t="s">
        <v>155</v>
      </c>
      <c r="C10" s="216"/>
      <c r="D10" s="217"/>
      <c r="E10" s="218">
        <v>19597989.39</v>
      </c>
    </row>
    <row r="11" spans="1:5" ht="19.5" customHeight="1">
      <c r="A11" s="214"/>
      <c r="B11" s="215" t="s">
        <v>156</v>
      </c>
      <c r="C11" s="219"/>
      <c r="D11" s="220"/>
      <c r="E11" s="220"/>
    </row>
    <row r="12" spans="1:5" ht="19.5" customHeight="1" thickBot="1">
      <c r="A12" s="221"/>
      <c r="B12" s="222" t="s">
        <v>157</v>
      </c>
      <c r="C12" s="221"/>
      <c r="D12" s="223"/>
      <c r="E12" s="223">
        <v>1559375</v>
      </c>
    </row>
    <row r="13" spans="1:5" ht="19.5" customHeight="1" thickBot="1">
      <c r="A13" s="119" t="s">
        <v>63</v>
      </c>
      <c r="B13" s="224" t="s">
        <v>158</v>
      </c>
      <c r="C13" s="225"/>
      <c r="D13" s="226"/>
      <c r="E13" s="226"/>
    </row>
    <row r="14" spans="1:5" ht="19.5" customHeight="1" thickBot="1">
      <c r="A14" s="180" t="s">
        <v>159</v>
      </c>
      <c r="B14" s="182"/>
      <c r="C14" s="216"/>
      <c r="D14" s="227"/>
      <c r="E14" s="228">
        <v>2173195</v>
      </c>
    </row>
    <row r="15" spans="1:5" ht="19.5" customHeight="1">
      <c r="A15" s="219" t="s">
        <v>67</v>
      </c>
      <c r="B15" s="220" t="s">
        <v>113</v>
      </c>
      <c r="C15" s="219" t="s">
        <v>160</v>
      </c>
      <c r="D15" s="229"/>
      <c r="E15" s="230">
        <v>1478818</v>
      </c>
    </row>
    <row r="16" spans="1:5" ht="19.5" customHeight="1">
      <c r="A16" s="214" t="s">
        <v>69</v>
      </c>
      <c r="B16" s="215" t="s">
        <v>114</v>
      </c>
      <c r="C16" s="214" t="s">
        <v>160</v>
      </c>
      <c r="D16" s="231"/>
      <c r="E16" s="231">
        <v>74800</v>
      </c>
    </row>
    <row r="17" spans="1:5" ht="49.5" customHeight="1">
      <c r="A17" s="214" t="s">
        <v>71</v>
      </c>
      <c r="B17" s="232" t="s">
        <v>161</v>
      </c>
      <c r="C17" s="214" t="s">
        <v>162</v>
      </c>
      <c r="D17" s="215"/>
      <c r="E17" s="231">
        <v>619577</v>
      </c>
    </row>
    <row r="18" spans="1:5" ht="19.5" customHeight="1">
      <c r="A18" s="214" t="s">
        <v>115</v>
      </c>
      <c r="B18" s="215" t="s">
        <v>163</v>
      </c>
      <c r="C18" s="214" t="s">
        <v>164</v>
      </c>
      <c r="D18" s="215"/>
      <c r="E18" s="215"/>
    </row>
    <row r="19" spans="1:5" ht="19.5" customHeight="1">
      <c r="A19" s="214" t="s">
        <v>117</v>
      </c>
      <c r="B19" s="215" t="s">
        <v>165</v>
      </c>
      <c r="C19" s="214" t="s">
        <v>166</v>
      </c>
      <c r="D19" s="215"/>
      <c r="E19" s="215"/>
    </row>
    <row r="20" spans="1:5" ht="19.5" customHeight="1">
      <c r="A20" s="214" t="s">
        <v>125</v>
      </c>
      <c r="B20" s="215" t="s">
        <v>167</v>
      </c>
      <c r="C20" s="214" t="s">
        <v>168</v>
      </c>
      <c r="D20" s="215"/>
      <c r="E20" s="215"/>
    </row>
    <row r="21" spans="1:5" ht="19.5" customHeight="1">
      <c r="A21" s="214" t="s">
        <v>126</v>
      </c>
      <c r="B21" s="215" t="s">
        <v>169</v>
      </c>
      <c r="C21" s="214" t="s">
        <v>170</v>
      </c>
      <c r="D21" s="215"/>
      <c r="E21" s="215"/>
    </row>
    <row r="22" spans="1:5" ht="19.5" customHeight="1">
      <c r="A22" s="214" t="s">
        <v>128</v>
      </c>
      <c r="B22" s="215" t="s">
        <v>171</v>
      </c>
      <c r="C22" s="214" t="s">
        <v>172</v>
      </c>
      <c r="D22" s="215"/>
      <c r="E22" s="215"/>
    </row>
    <row r="23" spans="1:5" ht="19.5" customHeight="1" thickBot="1">
      <c r="A23" s="210" t="s">
        <v>173</v>
      </c>
      <c r="B23" s="211" t="s">
        <v>174</v>
      </c>
      <c r="C23" s="210" t="s">
        <v>175</v>
      </c>
      <c r="D23" s="211"/>
      <c r="E23" s="211"/>
    </row>
    <row r="24" spans="1:5" ht="19.5" customHeight="1" thickBot="1">
      <c r="A24" s="180" t="s">
        <v>176</v>
      </c>
      <c r="B24" s="182"/>
      <c r="C24" s="216"/>
      <c r="D24" s="227"/>
      <c r="E24" s="227">
        <v>613820</v>
      </c>
    </row>
    <row r="25" spans="1:5" ht="19.5" customHeight="1">
      <c r="A25" s="233" t="s">
        <v>67</v>
      </c>
      <c r="B25" s="234" t="s">
        <v>177</v>
      </c>
      <c r="C25" s="233" t="s">
        <v>178</v>
      </c>
      <c r="D25" s="235"/>
      <c r="E25" s="235">
        <v>539020</v>
      </c>
    </row>
    <row r="26" spans="1:5" ht="19.5" customHeight="1">
      <c r="A26" s="214" t="s">
        <v>69</v>
      </c>
      <c r="B26" s="215" t="s">
        <v>179</v>
      </c>
      <c r="C26" s="214" t="s">
        <v>178</v>
      </c>
      <c r="D26" s="231"/>
      <c r="E26" s="231">
        <v>74800</v>
      </c>
    </row>
    <row r="27" spans="1:5" ht="49.5" customHeight="1">
      <c r="A27" s="214" t="s">
        <v>71</v>
      </c>
      <c r="B27" s="232" t="s">
        <v>180</v>
      </c>
      <c r="C27" s="214" t="s">
        <v>181</v>
      </c>
      <c r="D27" s="215"/>
      <c r="E27" s="215"/>
    </row>
    <row r="28" spans="1:5" ht="19.5" customHeight="1">
      <c r="A28" s="214" t="s">
        <v>115</v>
      </c>
      <c r="B28" s="215" t="s">
        <v>182</v>
      </c>
      <c r="C28" s="214" t="s">
        <v>183</v>
      </c>
      <c r="D28" s="215"/>
      <c r="E28" s="215"/>
    </row>
    <row r="29" spans="1:5" ht="19.5" customHeight="1">
      <c r="A29" s="214" t="s">
        <v>117</v>
      </c>
      <c r="B29" s="215" t="s">
        <v>184</v>
      </c>
      <c r="C29" s="214" t="s">
        <v>185</v>
      </c>
      <c r="D29" s="215"/>
      <c r="E29" s="215"/>
    </row>
    <row r="30" spans="1:5" ht="19.5" customHeight="1">
      <c r="A30" s="214" t="s">
        <v>125</v>
      </c>
      <c r="B30" s="215" t="s">
        <v>89</v>
      </c>
      <c r="C30" s="214" t="s">
        <v>186</v>
      </c>
      <c r="D30" s="215"/>
      <c r="E30" s="215"/>
    </row>
    <row r="31" spans="1:5" ht="19.5" customHeight="1">
      <c r="A31" s="214" t="s">
        <v>126</v>
      </c>
      <c r="B31" s="236" t="s">
        <v>187</v>
      </c>
      <c r="C31" s="237" t="s">
        <v>188</v>
      </c>
      <c r="D31" s="236"/>
      <c r="E31" s="236"/>
    </row>
    <row r="32" spans="1:5" ht="19.5" customHeight="1" thickBot="1">
      <c r="A32" s="238" t="s">
        <v>128</v>
      </c>
      <c r="B32" s="239" t="s">
        <v>189</v>
      </c>
      <c r="C32" s="238" t="s">
        <v>190</v>
      </c>
      <c r="D32" s="239"/>
      <c r="E32" s="239"/>
    </row>
    <row r="33" spans="1:5" ht="19.5" customHeight="1">
      <c r="A33" s="240"/>
      <c r="B33" s="147"/>
      <c r="C33" s="147"/>
      <c r="D33" s="147"/>
      <c r="E33" s="147"/>
    </row>
    <row r="34" ht="12.75">
      <c r="A34" s="187"/>
    </row>
    <row r="35" spans="1:2" ht="14.25">
      <c r="A35" s="187" t="s">
        <v>192</v>
      </c>
      <c r="B35" s="50" t="s">
        <v>191</v>
      </c>
    </row>
    <row r="36" ht="12.75">
      <c r="A36" s="187"/>
    </row>
    <row r="37" ht="12.75">
      <c r="A37" s="187"/>
    </row>
    <row r="38" ht="12.75">
      <c r="A38" s="187"/>
    </row>
    <row r="39" ht="12.75">
      <c r="A39" s="187"/>
    </row>
    <row r="40" ht="12.75">
      <c r="A40" s="187"/>
    </row>
    <row r="41" ht="12.75">
      <c r="A41" s="187"/>
    </row>
    <row r="42" ht="12.75">
      <c r="A42" s="187"/>
    </row>
    <row r="43" ht="12.75">
      <c r="A43" s="187"/>
    </row>
    <row r="44" ht="12.75">
      <c r="A44" s="187"/>
    </row>
    <row r="45" ht="12.75">
      <c r="A45" s="187"/>
    </row>
    <row r="46" ht="12.75">
      <c r="A46" s="187"/>
    </row>
    <row r="47" ht="12.75">
      <c r="A47" s="187"/>
    </row>
    <row r="48" ht="12.75">
      <c r="A48" s="187"/>
    </row>
    <row r="49" ht="12.75">
      <c r="A49" s="187"/>
    </row>
    <row r="50" ht="12.75">
      <c r="A50" s="187"/>
    </row>
  </sheetData>
  <mergeCells count="5">
    <mergeCell ref="A1:E1"/>
    <mergeCell ref="D5:E5"/>
    <mergeCell ref="A14:B14"/>
    <mergeCell ref="A24:B24"/>
    <mergeCell ref="A2:E2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  <headerFooter alignWithMargins="0">
    <oddHeader>&amp;RZałącznik nr 5
do uchwały Rady Miejskiej nr XXVI/100/08
z dnia 30 pażdziernika 2008r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B1">
      <selection activeCell="D23" sqref="D23"/>
    </sheetView>
  </sheetViews>
  <sheetFormatPr defaultColWidth="9.140625" defaultRowHeight="12.75"/>
  <cols>
    <col min="1" max="1" width="4.7109375" style="115" bestFit="1" customWidth="1"/>
    <col min="2" max="2" width="42.7109375" style="115" bestFit="1" customWidth="1"/>
    <col min="3" max="3" width="13.00390625" style="115" customWidth="1"/>
    <col min="4" max="4" width="12.7109375" style="115" customWidth="1"/>
    <col min="5" max="5" width="11.421875" style="115" customWidth="1"/>
    <col min="6" max="11" width="11.00390625" style="115" customWidth="1"/>
    <col min="12" max="16384" width="9.140625" style="115" customWidth="1"/>
  </cols>
  <sheetData>
    <row r="1" spans="1:11" ht="18">
      <c r="A1" s="114" t="s">
        <v>103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6" ht="18">
      <c r="A2" s="116"/>
      <c r="B2" s="116"/>
      <c r="C2" s="116"/>
      <c r="D2" s="116"/>
      <c r="E2" s="116"/>
      <c r="F2" s="116"/>
    </row>
    <row r="3" spans="2:11" ht="13.5" thickBot="1">
      <c r="B3" s="50"/>
      <c r="C3" s="50"/>
      <c r="D3" s="50"/>
      <c r="E3" s="50"/>
      <c r="K3" s="117" t="s">
        <v>104</v>
      </c>
    </row>
    <row r="4" spans="1:11" ht="15.75" customHeight="1" thickBot="1">
      <c r="A4" s="118"/>
      <c r="B4" s="119"/>
      <c r="C4" s="119" t="s">
        <v>105</v>
      </c>
      <c r="D4" s="53" t="s">
        <v>106</v>
      </c>
      <c r="E4" s="54"/>
      <c r="F4" s="54"/>
      <c r="G4" s="54"/>
      <c r="H4" s="54"/>
      <c r="I4" s="54"/>
      <c r="J4" s="54"/>
      <c r="K4" s="120"/>
    </row>
    <row r="5" spans="1:11" ht="15.75" customHeight="1">
      <c r="A5" s="121"/>
      <c r="B5" s="57" t="s">
        <v>107</v>
      </c>
      <c r="C5" s="57" t="s">
        <v>108</v>
      </c>
      <c r="D5" s="121"/>
      <c r="E5" s="121"/>
      <c r="F5" s="121"/>
      <c r="G5" s="122"/>
      <c r="H5" s="122"/>
      <c r="I5" s="122"/>
      <c r="J5" s="122"/>
      <c r="K5" s="122"/>
    </row>
    <row r="6" spans="1:11" ht="15.75" customHeight="1">
      <c r="A6" s="57" t="s">
        <v>59</v>
      </c>
      <c r="B6" s="57" t="s">
        <v>109</v>
      </c>
      <c r="C6" s="57" t="s">
        <v>110</v>
      </c>
      <c r="D6" s="57">
        <v>2008</v>
      </c>
      <c r="E6" s="57">
        <v>2009</v>
      </c>
      <c r="F6" s="57">
        <v>2010</v>
      </c>
      <c r="G6" s="123">
        <v>2011</v>
      </c>
      <c r="H6" s="57">
        <v>2012</v>
      </c>
      <c r="I6" s="57">
        <v>2013</v>
      </c>
      <c r="J6" s="57">
        <v>2014</v>
      </c>
      <c r="K6" s="57">
        <v>2015</v>
      </c>
    </row>
    <row r="7" spans="1:11" ht="15.75" customHeight="1">
      <c r="A7" s="121"/>
      <c r="B7" s="124"/>
      <c r="C7" s="57" t="s">
        <v>111</v>
      </c>
      <c r="D7" s="121"/>
      <c r="E7" s="121"/>
      <c r="F7" s="121"/>
      <c r="G7" s="125"/>
      <c r="H7" s="125"/>
      <c r="I7" s="125"/>
      <c r="J7" s="125"/>
      <c r="K7" s="125"/>
    </row>
    <row r="8" spans="1:11" ht="15.75" customHeight="1" thickBot="1">
      <c r="A8" s="121"/>
      <c r="B8" s="126"/>
      <c r="C8" s="57"/>
      <c r="D8" s="127"/>
      <c r="E8" s="127"/>
      <c r="F8" s="127"/>
      <c r="G8" s="128"/>
      <c r="H8" s="128"/>
      <c r="I8" s="128"/>
      <c r="J8" s="128"/>
      <c r="K8" s="128"/>
    </row>
    <row r="9" spans="1:11" ht="7.5" customHeight="1" thickBot="1">
      <c r="A9" s="59">
        <v>1</v>
      </c>
      <c r="B9" s="59">
        <v>2</v>
      </c>
      <c r="C9" s="59">
        <v>3</v>
      </c>
      <c r="D9" s="59">
        <v>4</v>
      </c>
      <c r="E9" s="59">
        <v>5</v>
      </c>
      <c r="F9" s="59">
        <v>6</v>
      </c>
      <c r="G9" s="60">
        <v>7</v>
      </c>
      <c r="H9" s="60">
        <v>8</v>
      </c>
      <c r="I9" s="60">
        <v>9</v>
      </c>
      <c r="J9" s="60">
        <v>10</v>
      </c>
      <c r="K9" s="60">
        <v>11</v>
      </c>
    </row>
    <row r="10" spans="1:11" ht="19.5" customHeight="1">
      <c r="A10" s="129" t="s">
        <v>67</v>
      </c>
      <c r="B10" s="130" t="s">
        <v>112</v>
      </c>
      <c r="C10" s="78"/>
      <c r="D10" s="78"/>
      <c r="E10" s="78"/>
      <c r="F10" s="78"/>
      <c r="G10" s="131"/>
      <c r="H10" s="132"/>
      <c r="I10" s="132"/>
      <c r="J10" s="132"/>
      <c r="K10" s="131"/>
    </row>
    <row r="11" spans="1:11" ht="19.5" customHeight="1">
      <c r="A11" s="133" t="s">
        <v>69</v>
      </c>
      <c r="B11" s="68" t="s">
        <v>113</v>
      </c>
      <c r="C11" s="75">
        <v>3435472</v>
      </c>
      <c r="D11" s="75">
        <v>4375270</v>
      </c>
      <c r="E11" s="75">
        <v>3593700</v>
      </c>
      <c r="F11" s="75">
        <v>2925030</v>
      </c>
      <c r="G11" s="134">
        <v>2328030</v>
      </c>
      <c r="H11" s="86">
        <v>1631030</v>
      </c>
      <c r="I11" s="86">
        <v>836030</v>
      </c>
      <c r="J11" s="93">
        <v>336818</v>
      </c>
      <c r="K11" s="94">
        <v>0</v>
      </c>
    </row>
    <row r="12" spans="1:11" ht="19.5" customHeight="1">
      <c r="A12" s="133" t="s">
        <v>71</v>
      </c>
      <c r="B12" s="68" t="s">
        <v>114</v>
      </c>
      <c r="C12" s="75">
        <v>576104</v>
      </c>
      <c r="D12" s="75">
        <v>1195681</v>
      </c>
      <c r="E12" s="75">
        <v>873081</v>
      </c>
      <c r="F12" s="75">
        <v>565481</v>
      </c>
      <c r="G12" s="93">
        <v>240304</v>
      </c>
      <c r="H12" s="86">
        <v>134704</v>
      </c>
      <c r="I12" s="86">
        <v>74800</v>
      </c>
      <c r="J12" s="88">
        <v>74800</v>
      </c>
      <c r="K12" s="88">
        <v>0</v>
      </c>
    </row>
    <row r="13" spans="1:11" ht="19.5" customHeight="1">
      <c r="A13" s="133" t="s">
        <v>115</v>
      </c>
      <c r="B13" s="68" t="s">
        <v>116</v>
      </c>
      <c r="C13" s="68"/>
      <c r="D13" s="68"/>
      <c r="E13" s="68"/>
      <c r="F13" s="68"/>
      <c r="G13" s="92"/>
      <c r="H13" s="88"/>
      <c r="I13" s="94"/>
      <c r="J13" s="94"/>
      <c r="K13" s="94"/>
    </row>
    <row r="14" spans="1:11" ht="19.5" customHeight="1">
      <c r="A14" s="129" t="s">
        <v>117</v>
      </c>
      <c r="B14" s="68" t="s">
        <v>118</v>
      </c>
      <c r="C14" s="68"/>
      <c r="D14" s="68"/>
      <c r="E14" s="68"/>
      <c r="F14" s="68"/>
      <c r="G14" s="92"/>
      <c r="H14" s="92"/>
      <c r="I14" s="88"/>
      <c r="J14" s="88"/>
      <c r="K14" s="88"/>
    </row>
    <row r="15" spans="1:11" ht="19.5" customHeight="1">
      <c r="A15" s="129"/>
      <c r="B15" s="68" t="s">
        <v>119</v>
      </c>
      <c r="C15" s="68"/>
      <c r="D15" s="68"/>
      <c r="E15" s="68"/>
      <c r="F15" s="68"/>
      <c r="G15" s="88"/>
      <c r="H15" s="88"/>
      <c r="I15" s="94"/>
      <c r="J15" s="88"/>
      <c r="K15" s="94"/>
    </row>
    <row r="16" spans="1:11" ht="19.5" customHeight="1">
      <c r="A16" s="129"/>
      <c r="B16" s="68" t="s">
        <v>120</v>
      </c>
      <c r="C16" s="68"/>
      <c r="D16" s="68"/>
      <c r="E16" s="68"/>
      <c r="F16" s="68"/>
      <c r="G16" s="88"/>
      <c r="H16" s="88"/>
      <c r="I16" s="88"/>
      <c r="J16" s="88"/>
      <c r="K16" s="88"/>
    </row>
    <row r="17" spans="1:11" ht="19.5" customHeight="1">
      <c r="A17" s="129"/>
      <c r="B17" s="135" t="s">
        <v>121</v>
      </c>
      <c r="C17" s="68"/>
      <c r="D17" s="68"/>
      <c r="E17" s="68"/>
      <c r="F17" s="68"/>
      <c r="G17" s="94"/>
      <c r="H17" s="136"/>
      <c r="I17" s="136"/>
      <c r="J17" s="88"/>
      <c r="K17" s="88"/>
    </row>
    <row r="18" spans="1:11" ht="19.5" customHeight="1">
      <c r="A18" s="129"/>
      <c r="B18" s="135" t="s">
        <v>122</v>
      </c>
      <c r="C18" s="68"/>
      <c r="D18" s="68"/>
      <c r="E18" s="68"/>
      <c r="F18" s="68"/>
      <c r="G18" s="92"/>
      <c r="H18" s="94"/>
      <c r="I18" s="136"/>
      <c r="J18" s="88"/>
      <c r="K18" s="88"/>
    </row>
    <row r="19" spans="1:11" ht="19.5" customHeight="1">
      <c r="A19" s="129"/>
      <c r="B19" s="135" t="s">
        <v>123</v>
      </c>
      <c r="C19" s="68"/>
      <c r="D19" s="68"/>
      <c r="E19" s="68"/>
      <c r="F19" s="68"/>
      <c r="G19" s="88"/>
      <c r="H19" s="88"/>
      <c r="I19" s="136"/>
      <c r="J19" s="88"/>
      <c r="K19" s="94"/>
    </row>
    <row r="20" spans="1:11" ht="19.5" customHeight="1">
      <c r="A20" s="137"/>
      <c r="B20" s="135" t="s">
        <v>124</v>
      </c>
      <c r="C20" s="68"/>
      <c r="D20" s="68"/>
      <c r="E20" s="68"/>
      <c r="F20" s="68"/>
      <c r="G20" s="94"/>
      <c r="H20" s="88"/>
      <c r="I20" s="94"/>
      <c r="J20" s="94"/>
      <c r="K20" s="88"/>
    </row>
    <row r="21" spans="1:11" ht="19.5" customHeight="1">
      <c r="A21" s="138" t="s">
        <v>125</v>
      </c>
      <c r="B21" s="139" t="s">
        <v>21</v>
      </c>
      <c r="C21" s="140">
        <v>15146552.8</v>
      </c>
      <c r="D21" s="140">
        <v>18038614.39</v>
      </c>
      <c r="E21" s="141">
        <v>16000000</v>
      </c>
      <c r="F21" s="141">
        <v>16000000</v>
      </c>
      <c r="G21" s="141">
        <v>16000000</v>
      </c>
      <c r="H21" s="141">
        <v>16000000</v>
      </c>
      <c r="I21" s="141">
        <v>16000000</v>
      </c>
      <c r="J21" s="88">
        <v>16000000</v>
      </c>
      <c r="K21" s="88">
        <v>0</v>
      </c>
    </row>
    <row r="22" spans="1:11" ht="19.5" customHeight="1">
      <c r="A22" s="133" t="s">
        <v>126</v>
      </c>
      <c r="B22" s="68" t="s">
        <v>127</v>
      </c>
      <c r="C22" s="75">
        <v>4011576</v>
      </c>
      <c r="D22" s="75">
        <v>5570951</v>
      </c>
      <c r="E22" s="75">
        <v>4466781</v>
      </c>
      <c r="F22" s="75">
        <v>3490511</v>
      </c>
      <c r="G22" s="93">
        <v>2568334</v>
      </c>
      <c r="H22" s="86">
        <v>1765734</v>
      </c>
      <c r="I22" s="86">
        <v>910830</v>
      </c>
      <c r="J22" s="134">
        <v>411618</v>
      </c>
      <c r="K22" s="88">
        <v>0</v>
      </c>
    </row>
    <row r="23" spans="1:11" ht="19.5" customHeight="1" thickBot="1">
      <c r="A23" s="142" t="s">
        <v>128</v>
      </c>
      <c r="B23" s="111" t="s">
        <v>129</v>
      </c>
      <c r="C23" s="111">
        <v>26.48</v>
      </c>
      <c r="D23" s="111">
        <v>30.88</v>
      </c>
      <c r="E23" s="111">
        <v>27.91</v>
      </c>
      <c r="F23" s="111">
        <v>21.81</v>
      </c>
      <c r="G23" s="143">
        <v>16.05</v>
      </c>
      <c r="H23" s="144">
        <v>11.04</v>
      </c>
      <c r="I23" s="144">
        <v>5.69</v>
      </c>
      <c r="J23" s="143">
        <v>2.58</v>
      </c>
      <c r="K23" s="144">
        <v>0</v>
      </c>
    </row>
    <row r="24" spans="1:6" ht="12.75">
      <c r="A24" s="50"/>
      <c r="B24" s="50"/>
      <c r="C24" s="50"/>
      <c r="D24" s="50"/>
      <c r="E24" s="50"/>
      <c r="F24" s="50"/>
    </row>
    <row r="25" spans="1:6" ht="12.75">
      <c r="A25" s="50"/>
      <c r="B25" s="50"/>
      <c r="C25" s="50"/>
      <c r="D25" s="50"/>
      <c r="E25" s="50"/>
      <c r="F25" s="50"/>
    </row>
    <row r="26" spans="1:6" ht="12.75">
      <c r="A26" s="50"/>
      <c r="B26" s="50"/>
      <c r="C26" s="50"/>
      <c r="D26" s="50"/>
      <c r="E26" s="50"/>
      <c r="F26" s="50"/>
    </row>
    <row r="27" spans="1:6" ht="12.75">
      <c r="A27" s="50"/>
      <c r="B27" s="50"/>
      <c r="C27" s="50"/>
      <c r="D27" s="50"/>
      <c r="E27" s="50"/>
      <c r="F27" s="50"/>
    </row>
    <row r="28" spans="1:6" ht="12.75">
      <c r="A28" s="50"/>
      <c r="B28" s="50"/>
      <c r="C28" s="50"/>
      <c r="D28" s="50"/>
      <c r="E28" s="50"/>
      <c r="F28" s="50"/>
    </row>
    <row r="29" spans="1:6" ht="12.75">
      <c r="A29" s="50"/>
      <c r="B29" s="50"/>
      <c r="C29" s="50"/>
      <c r="D29" s="50"/>
      <c r="E29" s="50"/>
      <c r="F29" s="50"/>
    </row>
    <row r="30" spans="1:6" ht="12.75">
      <c r="A30" s="50"/>
      <c r="B30" s="50"/>
      <c r="C30" s="50"/>
      <c r="D30" s="50"/>
      <c r="E30" s="50"/>
      <c r="F30" s="50"/>
    </row>
  </sheetData>
  <mergeCells count="2">
    <mergeCell ref="D4:K4"/>
    <mergeCell ref="A1:K1"/>
  </mergeCells>
  <printOptions horizontalCentered="1" vertic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95" r:id="rId1"/>
  <headerFooter alignWithMargins="0">
    <oddHeader>&amp;R&amp;9Załącznik nr 6.
do uchwały Rady Miejskiej Nr XXVI/100/08
z dnia  30 października 2008r.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D7" sqref="D7"/>
    </sheetView>
  </sheetViews>
  <sheetFormatPr defaultColWidth="9.140625" defaultRowHeight="12.75"/>
  <cols>
    <col min="1" max="1" width="6.8515625" style="50" customWidth="1"/>
    <col min="2" max="2" width="39.421875" style="50" customWidth="1"/>
    <col min="3" max="3" width="15.7109375" style="50" customWidth="1"/>
    <col min="4" max="4" width="16.28125" style="50" bestFit="1" customWidth="1"/>
    <col min="5" max="5" width="12.8515625" style="50" customWidth="1"/>
    <col min="6" max="6" width="13.00390625" style="50" customWidth="1"/>
    <col min="7" max="8" width="12.8515625" style="50" customWidth="1"/>
    <col min="9" max="9" width="13.00390625" style="50" customWidth="1"/>
    <col min="10" max="10" width="13.421875" style="50" customWidth="1"/>
    <col min="11" max="11" width="12.421875" style="50" customWidth="1"/>
    <col min="12" max="16384" width="9.140625" style="50" customWidth="1"/>
  </cols>
  <sheetData>
    <row r="1" spans="1:7" ht="21.75" customHeight="1">
      <c r="A1" s="49" t="s">
        <v>58</v>
      </c>
      <c r="B1" s="49"/>
      <c r="C1" s="49"/>
      <c r="D1" s="49"/>
      <c r="E1" s="49"/>
      <c r="F1" s="49"/>
      <c r="G1" s="49"/>
    </row>
    <row r="2" ht="13.5" thickBot="1"/>
    <row r="3" spans="1:11" ht="24.75" customHeight="1" thickBot="1">
      <c r="A3" s="51" t="s">
        <v>59</v>
      </c>
      <c r="B3" s="51" t="s">
        <v>6</v>
      </c>
      <c r="C3" s="52" t="s">
        <v>60</v>
      </c>
      <c r="D3" s="51" t="s">
        <v>61</v>
      </c>
      <c r="E3" s="53" t="s">
        <v>62</v>
      </c>
      <c r="F3" s="54"/>
      <c r="G3" s="54"/>
      <c r="H3" s="54"/>
      <c r="I3" s="54"/>
      <c r="J3" s="54"/>
      <c r="K3" s="54"/>
    </row>
    <row r="4" spans="1:11" ht="24.75" customHeight="1" thickBot="1">
      <c r="A4" s="55"/>
      <c r="B4" s="55"/>
      <c r="C4" s="56"/>
      <c r="D4" s="55"/>
      <c r="E4" s="57">
        <v>2009</v>
      </c>
      <c r="F4" s="57">
        <v>2010</v>
      </c>
      <c r="G4" s="57">
        <v>2011</v>
      </c>
      <c r="H4" s="58">
        <v>2012</v>
      </c>
      <c r="I4" s="57">
        <v>2013</v>
      </c>
      <c r="J4" s="57">
        <v>2014</v>
      </c>
      <c r="K4" s="57">
        <v>2015</v>
      </c>
    </row>
    <row r="5" spans="1:11" ht="7.5" customHeight="1" thickBot="1">
      <c r="A5" s="59">
        <v>1</v>
      </c>
      <c r="B5" s="59">
        <v>2</v>
      </c>
      <c r="C5" s="59">
        <v>3</v>
      </c>
      <c r="D5" s="59">
        <v>4</v>
      </c>
      <c r="E5" s="59">
        <v>5</v>
      </c>
      <c r="F5" s="59">
        <v>6</v>
      </c>
      <c r="G5" s="59">
        <v>7</v>
      </c>
      <c r="H5" s="60">
        <v>8</v>
      </c>
      <c r="I5" s="60">
        <v>9</v>
      </c>
      <c r="J5" s="60">
        <v>10</v>
      </c>
      <c r="K5" s="60">
        <v>11</v>
      </c>
    </row>
    <row r="6" spans="1:11" ht="12.75">
      <c r="A6" s="61" t="s">
        <v>63</v>
      </c>
      <c r="B6" s="62" t="s">
        <v>64</v>
      </c>
      <c r="C6" s="63">
        <v>15146552.8</v>
      </c>
      <c r="D6" s="64">
        <v>18038614.39</v>
      </c>
      <c r="E6" s="65">
        <v>16000000</v>
      </c>
      <c r="F6" s="65">
        <v>16000000</v>
      </c>
      <c r="G6" s="65">
        <v>16000000</v>
      </c>
      <c r="H6" s="66">
        <v>16000000</v>
      </c>
      <c r="I6" s="65">
        <v>16000000</v>
      </c>
      <c r="J6" s="65">
        <v>16000000</v>
      </c>
      <c r="K6" s="63">
        <f>K7+K11+K12</f>
        <v>16000000</v>
      </c>
    </row>
    <row r="7" spans="1:11" ht="12.75">
      <c r="A7" s="67" t="s">
        <v>65</v>
      </c>
      <c r="B7" s="68" t="s">
        <v>66</v>
      </c>
      <c r="C7" s="69">
        <v>4237825.89</v>
      </c>
      <c r="D7" s="70">
        <v>4956280.65</v>
      </c>
      <c r="E7" s="71">
        <v>4000000</v>
      </c>
      <c r="F7" s="71">
        <v>4000000</v>
      </c>
      <c r="G7" s="71">
        <v>4000000</v>
      </c>
      <c r="H7" s="71">
        <v>4000000</v>
      </c>
      <c r="I7" s="71">
        <v>4000000</v>
      </c>
      <c r="J7" s="71">
        <v>4000000</v>
      </c>
      <c r="K7" s="72">
        <v>4000000</v>
      </c>
    </row>
    <row r="8" spans="1:11" ht="12.75">
      <c r="A8" s="67" t="s">
        <v>67</v>
      </c>
      <c r="B8" s="68" t="s">
        <v>68</v>
      </c>
      <c r="C8" s="73">
        <v>2776810.89</v>
      </c>
      <c r="D8" s="74">
        <v>3263823</v>
      </c>
      <c r="E8" s="75">
        <v>2420000</v>
      </c>
      <c r="F8" s="75">
        <v>2420000</v>
      </c>
      <c r="G8" s="75">
        <v>2420000</v>
      </c>
      <c r="H8" s="75">
        <v>2420000</v>
      </c>
      <c r="I8" s="75">
        <v>2420000</v>
      </c>
      <c r="J8" s="75">
        <v>2420000</v>
      </c>
      <c r="K8" s="76">
        <v>2420000</v>
      </c>
    </row>
    <row r="9" spans="1:11" ht="12.75">
      <c r="A9" s="67" t="s">
        <v>69</v>
      </c>
      <c r="B9" s="68" t="s">
        <v>70</v>
      </c>
      <c r="C9" s="75">
        <v>246640</v>
      </c>
      <c r="D9" s="74">
        <v>254640</v>
      </c>
      <c r="E9" s="75">
        <v>200000</v>
      </c>
      <c r="F9" s="75">
        <v>200000</v>
      </c>
      <c r="G9" s="75">
        <v>200000</v>
      </c>
      <c r="H9" s="75">
        <v>200000</v>
      </c>
      <c r="I9" s="75">
        <v>200000</v>
      </c>
      <c r="J9" s="75">
        <v>200000</v>
      </c>
      <c r="K9" s="77">
        <v>200000</v>
      </c>
    </row>
    <row r="10" spans="1:11" ht="12.75">
      <c r="A10" s="61" t="s">
        <v>71</v>
      </c>
      <c r="B10" s="78" t="s">
        <v>72</v>
      </c>
      <c r="C10" s="79">
        <v>1214375</v>
      </c>
      <c r="D10" s="80">
        <v>1385818</v>
      </c>
      <c r="E10" s="79">
        <v>1380000</v>
      </c>
      <c r="F10" s="79">
        <v>1380000</v>
      </c>
      <c r="G10" s="79">
        <v>1380000</v>
      </c>
      <c r="H10" s="79">
        <v>1380000</v>
      </c>
      <c r="I10" s="79">
        <v>1380000</v>
      </c>
      <c r="J10" s="79">
        <v>1380000</v>
      </c>
      <c r="K10" s="76">
        <v>1380000</v>
      </c>
    </row>
    <row r="11" spans="1:11" ht="12.75">
      <c r="A11" s="61" t="s">
        <v>73</v>
      </c>
      <c r="B11" s="81" t="s">
        <v>74</v>
      </c>
      <c r="C11" s="71">
        <v>7011487</v>
      </c>
      <c r="D11" s="70">
        <v>7714712</v>
      </c>
      <c r="E11" s="71">
        <v>7500000</v>
      </c>
      <c r="F11" s="71">
        <v>7500000</v>
      </c>
      <c r="G11" s="71">
        <v>7500000</v>
      </c>
      <c r="H11" s="71">
        <v>7500000</v>
      </c>
      <c r="I11" s="71">
        <v>7500000</v>
      </c>
      <c r="J11" s="71">
        <v>7500000</v>
      </c>
      <c r="K11" s="82">
        <v>7500000</v>
      </c>
    </row>
    <row r="12" spans="1:11" ht="12.75">
      <c r="A12" s="61" t="s">
        <v>75</v>
      </c>
      <c r="B12" s="68" t="s">
        <v>76</v>
      </c>
      <c r="C12" s="69">
        <v>4257239.91</v>
      </c>
      <c r="D12" s="70">
        <v>5367621.74</v>
      </c>
      <c r="E12" s="71">
        <v>4500000</v>
      </c>
      <c r="F12" s="71">
        <v>4500000</v>
      </c>
      <c r="G12" s="71">
        <v>4500000</v>
      </c>
      <c r="H12" s="71">
        <v>4500000</v>
      </c>
      <c r="I12" s="71">
        <v>4500000</v>
      </c>
      <c r="J12" s="71">
        <v>4500000</v>
      </c>
      <c r="K12" s="82">
        <v>4500000</v>
      </c>
    </row>
    <row r="13" spans="1:11" ht="12.75">
      <c r="A13" s="61" t="s">
        <v>77</v>
      </c>
      <c r="B13" s="83" t="s">
        <v>78</v>
      </c>
      <c r="C13" s="69">
        <v>16470548.8</v>
      </c>
      <c r="D13" s="84" t="s">
        <v>79</v>
      </c>
      <c r="E13" s="71">
        <v>16000000</v>
      </c>
      <c r="F13" s="65">
        <v>16000000</v>
      </c>
      <c r="G13" s="65">
        <v>16000000</v>
      </c>
      <c r="H13" s="65">
        <v>16000000</v>
      </c>
      <c r="I13" s="65">
        <v>16000000</v>
      </c>
      <c r="J13" s="65">
        <v>16000000</v>
      </c>
      <c r="K13" s="82">
        <v>16000000</v>
      </c>
    </row>
    <row r="14" spans="1:11" ht="12.75">
      <c r="A14" s="61" t="s">
        <v>80</v>
      </c>
      <c r="B14" s="83" t="s">
        <v>81</v>
      </c>
      <c r="C14" s="69">
        <v>633230</v>
      </c>
      <c r="D14" s="69">
        <f aca="true" t="shared" si="0" ref="D14:K14">D15+D19+D23+D24</f>
        <v>853820</v>
      </c>
      <c r="E14" s="69">
        <f t="shared" si="0"/>
        <v>1317870</v>
      </c>
      <c r="F14" s="69">
        <f t="shared" si="0"/>
        <v>1133770</v>
      </c>
      <c r="G14" s="69">
        <f t="shared" si="0"/>
        <v>1039177</v>
      </c>
      <c r="H14" s="69">
        <f t="shared" si="0"/>
        <v>889400</v>
      </c>
      <c r="I14" s="69">
        <f t="shared" si="0"/>
        <v>910404</v>
      </c>
      <c r="J14" s="69">
        <f t="shared" si="0"/>
        <v>538612</v>
      </c>
      <c r="K14" s="69">
        <f t="shared" si="0"/>
        <v>441618</v>
      </c>
    </row>
    <row r="15" spans="1:11" ht="25.5">
      <c r="A15" s="61" t="s">
        <v>65</v>
      </c>
      <c r="B15" s="85" t="s">
        <v>82</v>
      </c>
      <c r="C15" s="75">
        <v>633230</v>
      </c>
      <c r="D15" s="75">
        <v>738820</v>
      </c>
      <c r="E15" s="75">
        <v>1015670</v>
      </c>
      <c r="F15" s="75">
        <v>779770</v>
      </c>
      <c r="G15" s="75">
        <v>675100</v>
      </c>
      <c r="H15" s="86">
        <v>656000</v>
      </c>
      <c r="I15" s="86">
        <v>588204</v>
      </c>
      <c r="J15" s="87">
        <v>106212</v>
      </c>
      <c r="K15" s="88">
        <v>0</v>
      </c>
    </row>
    <row r="16" spans="1:11" ht="12.75">
      <c r="A16" s="61" t="s">
        <v>67</v>
      </c>
      <c r="B16" s="68" t="s">
        <v>83</v>
      </c>
      <c r="C16" s="71">
        <v>473080</v>
      </c>
      <c r="D16" s="71">
        <v>613820</v>
      </c>
      <c r="E16" s="71">
        <v>862170</v>
      </c>
      <c r="F16" s="71">
        <v>676270</v>
      </c>
      <c r="G16" s="71">
        <v>602600</v>
      </c>
      <c r="H16" s="89">
        <v>602600</v>
      </c>
      <c r="I16" s="90">
        <v>554904</v>
      </c>
      <c r="J16" s="89">
        <v>99212</v>
      </c>
      <c r="K16" s="91">
        <v>0</v>
      </c>
    </row>
    <row r="17" spans="1:11" ht="51">
      <c r="A17" s="61" t="s">
        <v>69</v>
      </c>
      <c r="B17" s="85" t="s">
        <v>84</v>
      </c>
      <c r="C17" s="68"/>
      <c r="D17" s="68"/>
      <c r="E17" s="68"/>
      <c r="F17" s="68"/>
      <c r="G17" s="68"/>
      <c r="H17" s="92"/>
      <c r="I17" s="88"/>
      <c r="J17" s="88"/>
      <c r="K17" s="88"/>
    </row>
    <row r="18" spans="1:11" ht="12.75">
      <c r="A18" s="61" t="s">
        <v>71</v>
      </c>
      <c r="B18" s="68" t="s">
        <v>85</v>
      </c>
      <c r="C18" s="75">
        <v>160150</v>
      </c>
      <c r="D18" s="75">
        <v>125000</v>
      </c>
      <c r="E18" s="75">
        <v>153500</v>
      </c>
      <c r="F18" s="75">
        <v>103500</v>
      </c>
      <c r="G18" s="75">
        <v>72500</v>
      </c>
      <c r="H18" s="93">
        <v>53400</v>
      </c>
      <c r="I18" s="86">
        <v>33300</v>
      </c>
      <c r="J18" s="86">
        <v>7000</v>
      </c>
      <c r="K18" s="94">
        <v>0</v>
      </c>
    </row>
    <row r="19" spans="1:11" ht="25.5">
      <c r="A19" s="61" t="s">
        <v>73</v>
      </c>
      <c r="B19" s="85" t="s">
        <v>86</v>
      </c>
      <c r="C19" s="68"/>
      <c r="D19" s="75">
        <v>115000</v>
      </c>
      <c r="E19" s="75">
        <v>302200</v>
      </c>
      <c r="F19" s="75">
        <v>354000</v>
      </c>
      <c r="G19" s="75">
        <v>364077</v>
      </c>
      <c r="H19" s="86">
        <v>233400</v>
      </c>
      <c r="I19" s="86">
        <v>322200</v>
      </c>
      <c r="J19" s="86">
        <v>432400</v>
      </c>
      <c r="K19" s="92">
        <v>441618</v>
      </c>
    </row>
    <row r="20" spans="1:11" ht="12.75">
      <c r="A20" s="61" t="s">
        <v>67</v>
      </c>
      <c r="B20" s="68" t="s">
        <v>83</v>
      </c>
      <c r="C20" s="95"/>
      <c r="D20" s="95"/>
      <c r="E20" s="71">
        <v>242000</v>
      </c>
      <c r="F20" s="71">
        <v>300000</v>
      </c>
      <c r="G20" s="71">
        <v>319577</v>
      </c>
      <c r="H20" s="65">
        <v>200000</v>
      </c>
      <c r="I20" s="65">
        <v>300000</v>
      </c>
      <c r="J20" s="65">
        <v>400000</v>
      </c>
      <c r="K20" s="71">
        <v>411618</v>
      </c>
    </row>
    <row r="21" spans="1:11" ht="51">
      <c r="A21" s="61" t="s">
        <v>69</v>
      </c>
      <c r="B21" s="85" t="s">
        <v>84</v>
      </c>
      <c r="C21" s="68"/>
      <c r="D21" s="68"/>
      <c r="E21" s="75">
        <v>200000</v>
      </c>
      <c r="F21" s="75">
        <v>200000</v>
      </c>
      <c r="G21" s="75">
        <v>219577</v>
      </c>
      <c r="H21" s="75">
        <v>0</v>
      </c>
      <c r="I21" s="96">
        <v>0</v>
      </c>
      <c r="J21" s="97">
        <v>0</v>
      </c>
      <c r="K21" s="98">
        <v>0</v>
      </c>
    </row>
    <row r="22" spans="1:11" ht="12.75">
      <c r="A22" s="61" t="s">
        <v>71</v>
      </c>
      <c r="B22" s="68" t="s">
        <v>85</v>
      </c>
      <c r="C22" s="68"/>
      <c r="D22" s="75">
        <v>115000</v>
      </c>
      <c r="E22" s="75">
        <v>60200</v>
      </c>
      <c r="F22" s="75">
        <v>54000</v>
      </c>
      <c r="G22" s="75">
        <v>44500</v>
      </c>
      <c r="H22" s="79">
        <v>33400</v>
      </c>
      <c r="I22" s="99">
        <v>22200</v>
      </c>
      <c r="J22" s="100">
        <v>32400</v>
      </c>
      <c r="K22" s="101">
        <v>30000</v>
      </c>
    </row>
    <row r="23" spans="1:11" ht="12.75">
      <c r="A23" s="61" t="s">
        <v>75</v>
      </c>
      <c r="B23" s="68" t="s">
        <v>87</v>
      </c>
      <c r="C23" s="68"/>
      <c r="D23" s="68"/>
      <c r="E23" s="68"/>
      <c r="F23" s="68"/>
      <c r="G23" s="68"/>
      <c r="H23" s="68"/>
      <c r="I23" s="102"/>
      <c r="J23" s="97"/>
      <c r="K23" s="98"/>
    </row>
    <row r="24" spans="1:11" ht="12.75">
      <c r="A24" s="61" t="s">
        <v>88</v>
      </c>
      <c r="B24" s="68" t="s">
        <v>89</v>
      </c>
      <c r="C24" s="68"/>
      <c r="D24" s="68"/>
      <c r="E24" s="68"/>
      <c r="F24" s="68"/>
      <c r="G24" s="68"/>
      <c r="H24" s="78"/>
      <c r="I24" s="103"/>
      <c r="J24" s="100"/>
      <c r="K24" s="98"/>
    </row>
    <row r="25" spans="1:11" ht="12.75">
      <c r="A25" s="61" t="s">
        <v>90</v>
      </c>
      <c r="B25" s="83" t="s">
        <v>91</v>
      </c>
      <c r="C25" s="68">
        <f>C6-C13</f>
        <v>-1323996</v>
      </c>
      <c r="D25" s="68">
        <f>D6-D13</f>
        <v>-1559375</v>
      </c>
      <c r="E25" s="68">
        <v>0</v>
      </c>
      <c r="F25" s="68">
        <v>0</v>
      </c>
      <c r="G25" s="68">
        <v>0</v>
      </c>
      <c r="H25" s="68">
        <v>0</v>
      </c>
      <c r="I25" s="103">
        <v>0</v>
      </c>
      <c r="J25" s="100">
        <v>0</v>
      </c>
      <c r="K25" s="98">
        <f>K6-K13</f>
        <v>0</v>
      </c>
    </row>
    <row r="26" spans="1:11" ht="12.75">
      <c r="A26" s="61" t="s">
        <v>92</v>
      </c>
      <c r="B26" s="83" t="s">
        <v>93</v>
      </c>
      <c r="C26" s="71">
        <v>4011576</v>
      </c>
      <c r="D26" s="71">
        <v>5570951</v>
      </c>
      <c r="E26" s="71">
        <v>4466781</v>
      </c>
      <c r="F26" s="71">
        <v>3490511</v>
      </c>
      <c r="G26" s="71">
        <v>2568334</v>
      </c>
      <c r="H26" s="104">
        <v>1765734</v>
      </c>
      <c r="I26" s="104">
        <v>910830</v>
      </c>
      <c r="J26" s="65">
        <v>411618</v>
      </c>
      <c r="K26" s="105">
        <v>0</v>
      </c>
    </row>
    <row r="27" spans="1:11" ht="51">
      <c r="A27" s="61" t="s">
        <v>67</v>
      </c>
      <c r="B27" s="85" t="s">
        <v>94</v>
      </c>
      <c r="C27" s="68"/>
      <c r="D27" s="68"/>
      <c r="E27" s="68"/>
      <c r="F27" s="68"/>
      <c r="G27" s="68"/>
      <c r="H27" s="106"/>
      <c r="I27" s="106"/>
      <c r="J27" s="68"/>
      <c r="K27" s="78"/>
    </row>
    <row r="28" spans="1:11" ht="12.75">
      <c r="A28" s="61" t="s">
        <v>95</v>
      </c>
      <c r="B28" s="83" t="s">
        <v>99</v>
      </c>
      <c r="C28" s="68">
        <v>26.48</v>
      </c>
      <c r="D28" s="68">
        <v>30.9</v>
      </c>
      <c r="E28" s="68">
        <v>27.91</v>
      </c>
      <c r="F28" s="68">
        <v>21.81</v>
      </c>
      <c r="G28" s="68">
        <v>16.05</v>
      </c>
      <c r="H28" s="106">
        <v>11.04</v>
      </c>
      <c r="I28" s="78">
        <v>5.69</v>
      </c>
      <c r="J28" s="78">
        <v>2.58</v>
      </c>
      <c r="K28" s="68">
        <v>0</v>
      </c>
    </row>
    <row r="29" spans="1:11" ht="25.5">
      <c r="A29" s="61" t="s">
        <v>96</v>
      </c>
      <c r="B29" s="107" t="s">
        <v>100</v>
      </c>
      <c r="C29" s="68">
        <v>4.18</v>
      </c>
      <c r="D29" s="108">
        <v>4.81</v>
      </c>
      <c r="E29" s="68">
        <v>8.23</v>
      </c>
      <c r="F29" s="68">
        <v>7.09</v>
      </c>
      <c r="G29" s="68">
        <v>6.49</v>
      </c>
      <c r="H29" s="78">
        <v>5.56</v>
      </c>
      <c r="I29" s="68">
        <v>5.69</v>
      </c>
      <c r="J29" s="68">
        <v>3.55</v>
      </c>
      <c r="K29" s="106">
        <v>2.76</v>
      </c>
    </row>
    <row r="30" spans="1:11" ht="25.5">
      <c r="A30" s="61" t="s">
        <v>97</v>
      </c>
      <c r="B30" s="107" t="s">
        <v>101</v>
      </c>
      <c r="C30" s="68">
        <v>25.87</v>
      </c>
      <c r="D30" s="108">
        <v>30.9</v>
      </c>
      <c r="E30" s="68">
        <v>25.29</v>
      </c>
      <c r="F30" s="68">
        <v>20.44</v>
      </c>
      <c r="G30" s="68">
        <v>16.05</v>
      </c>
      <c r="H30" s="68">
        <v>11.03</v>
      </c>
      <c r="I30" s="68">
        <v>5.69</v>
      </c>
      <c r="J30" s="78">
        <v>2.57</v>
      </c>
      <c r="K30" s="78">
        <v>0</v>
      </c>
    </row>
    <row r="31" spans="1:11" ht="39" thickBot="1">
      <c r="A31" s="109" t="s">
        <v>98</v>
      </c>
      <c r="B31" s="110" t="s">
        <v>102</v>
      </c>
      <c r="C31" s="111">
        <v>4.08</v>
      </c>
      <c r="D31" s="112">
        <v>4.81</v>
      </c>
      <c r="E31" s="111">
        <v>6.99</v>
      </c>
      <c r="F31" s="111">
        <v>5.84</v>
      </c>
      <c r="G31" s="111">
        <v>5.12</v>
      </c>
      <c r="H31" s="113">
        <v>5.56</v>
      </c>
      <c r="I31" s="113">
        <v>5.69</v>
      </c>
      <c r="J31" s="113">
        <v>3.55</v>
      </c>
      <c r="K31" s="113">
        <v>2.76</v>
      </c>
    </row>
  </sheetData>
  <mergeCells count="6">
    <mergeCell ref="A1:G1"/>
    <mergeCell ref="C3:C4"/>
    <mergeCell ref="B3:B4"/>
    <mergeCell ref="A3:A4"/>
    <mergeCell ref="D3:D4"/>
    <mergeCell ref="E3:K3"/>
  </mergeCells>
  <printOptions horizontalCentered="1" verticalCentered="1"/>
  <pageMargins left="0.1968503937007874" right="0.3937007874015748" top="0.5905511811023623" bottom="0.5905511811023623" header="0.5118110236220472" footer="0.5118110236220472"/>
  <pageSetup horizontalDpi="600" verticalDpi="600" orientation="landscape" paperSize="9" scale="80" r:id="rId3"/>
  <headerFooter alignWithMargins="0">
    <oddHeader>&amp;L&amp;P&amp;R&amp;9Załącznik nr 7 do uchwały Rady Miejskiej Nr .XXVI/100/08
z  dnia  30 października 2008r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Pieniężnie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Pieniężno</dc:creator>
  <cp:keywords/>
  <dc:description/>
  <cp:lastModifiedBy>UM Pieniężno</cp:lastModifiedBy>
  <dcterms:created xsi:type="dcterms:W3CDTF">2008-11-06T12:45:47Z</dcterms:created>
  <dcterms:modified xsi:type="dcterms:W3CDTF">2008-11-06T12:49:40Z</dcterms:modified>
  <cp:category/>
  <cp:version/>
  <cp:contentType/>
  <cp:contentStatus/>
</cp:coreProperties>
</file>